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J-TLAX-244-01\Documents\DOCUMENTOS\2022\Transparencia 22\Estadística Homologada 2011-2018\2015\"/>
    </mc:Choice>
  </mc:AlternateContent>
  <xr:revisionPtr revIDLastSave="0" documentId="13_ncr:1_{40A322F7-8448-4693-A85A-527138A03775}" xr6:coauthVersionLast="47" xr6:coauthVersionMax="47" xr10:uidLastSave="{00000000-0000-0000-0000-000000000000}"/>
  <bookViews>
    <workbookView xWindow="-120" yWindow="-120" windowWidth="20730" windowHeight="11160" tabRatio="880" xr2:uid="{00000000-000D-0000-FFFF-FFFF00000000}"/>
  </bookViews>
  <sheets>
    <sheet name="1 GYA" sheetId="1" r:id="rId1"/>
    <sheet name="2 GYA" sheetId="16" r:id="rId2"/>
    <sheet name="3 GYA" sheetId="17" r:id="rId3"/>
    <sheet name="1 SP" sheetId="18" r:id="rId4"/>
    <sheet name="2 SP" sheetId="19" r:id="rId5"/>
    <sheet name="3 SP" sheetId="20" r:id="rId6"/>
  </sheets>
  <definedNames>
    <definedName name="_xlnm.Print_Titles" localSheetId="0">'1 GYA'!#REF!</definedName>
    <definedName name="_xlnm.Print_Titles" localSheetId="3">'1 SP'!#REF!</definedName>
    <definedName name="_xlnm.Print_Titles" localSheetId="1">'2 GYA'!#REF!</definedName>
    <definedName name="_xlnm.Print_Titles" localSheetId="4">'2 SP'!#REF!</definedName>
    <definedName name="_xlnm.Print_Titles" localSheetId="2">'3 GYA'!#REF!</definedName>
    <definedName name="_xlnm.Print_Titles" localSheetId="5">'3 SP'!#REF!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8" i="19" l="1"/>
  <c r="N4" i="19"/>
  <c r="N8" i="18"/>
  <c r="N4" i="18"/>
  <c r="N8" i="16"/>
  <c r="N6" i="16"/>
  <c r="N4" i="16"/>
  <c r="N8" i="1"/>
  <c r="N6" i="1"/>
  <c r="N4" i="1"/>
  <c r="M8" i="20"/>
  <c r="M4" i="20"/>
  <c r="M8" i="19"/>
  <c r="M4" i="19"/>
  <c r="M8" i="18"/>
  <c r="M4" i="18"/>
  <c r="M8" i="17"/>
  <c r="M4" i="17"/>
  <c r="M8" i="16"/>
  <c r="M7" i="16"/>
  <c r="M4" i="16" s="1"/>
  <c r="M8" i="1"/>
  <c r="M4" i="1"/>
  <c r="L8" i="20"/>
  <c r="L4" i="20"/>
  <c r="L8" i="19"/>
  <c r="L4" i="19"/>
  <c r="L8" i="18"/>
  <c r="L4" i="18"/>
  <c r="L8" i="17"/>
  <c r="L4" i="17"/>
  <c r="L8" i="16"/>
  <c r="L4" i="16"/>
  <c r="L8" i="1"/>
  <c r="L4" i="1"/>
  <c r="K8" i="20"/>
  <c r="K8" i="19"/>
  <c r="K8" i="18"/>
  <c r="K8" i="17"/>
  <c r="K8" i="16"/>
  <c r="K8" i="1"/>
  <c r="J8" i="20"/>
  <c r="J4" i="20"/>
  <c r="J8" i="19"/>
  <c r="J4" i="19"/>
  <c r="J8" i="18"/>
  <c r="J4" i="18"/>
  <c r="J8" i="17"/>
  <c r="J4" i="17"/>
  <c r="J8" i="16"/>
  <c r="J4" i="16"/>
  <c r="J8" i="1"/>
  <c r="J4" i="1"/>
  <c r="I8" i="20"/>
  <c r="I4" i="20"/>
  <c r="I8" i="19"/>
  <c r="I4" i="19"/>
  <c r="I8" i="18"/>
  <c r="I4" i="18"/>
  <c r="I8" i="17"/>
  <c r="I4" i="17"/>
  <c r="I8" i="16"/>
  <c r="I4" i="16"/>
  <c r="I8" i="1"/>
  <c r="I4" i="1"/>
  <c r="H8" i="20"/>
  <c r="H4" i="20"/>
  <c r="H8" i="19"/>
  <c r="H4" i="19"/>
  <c r="H8" i="18"/>
  <c r="H4" i="18"/>
  <c r="H8" i="17"/>
  <c r="H4" i="17"/>
  <c r="H8" i="16"/>
  <c r="H4" i="16"/>
  <c r="H8" i="1"/>
  <c r="H4" i="1"/>
  <c r="G8" i="20"/>
  <c r="G4" i="20"/>
  <c r="G8" i="19"/>
  <c r="G4" i="19"/>
  <c r="G8" i="18"/>
  <c r="G4" i="18"/>
  <c r="G8" i="17"/>
  <c r="G4" i="17"/>
  <c r="G8" i="16"/>
  <c r="G4" i="16"/>
  <c r="G8" i="1"/>
  <c r="G4" i="1"/>
  <c r="F8" i="20"/>
  <c r="F4" i="20"/>
  <c r="F8" i="19"/>
  <c r="F4" i="19"/>
  <c r="F8" i="18"/>
  <c r="F4" i="18"/>
  <c r="F8" i="17"/>
  <c r="F4" i="17"/>
  <c r="F8" i="16"/>
  <c r="F4" i="16"/>
  <c r="F8" i="1"/>
  <c r="F4" i="1"/>
  <c r="E8" i="20"/>
  <c r="E4" i="20"/>
  <c r="E8" i="19"/>
  <c r="E4" i="19"/>
  <c r="E8" i="18"/>
  <c r="E4" i="18"/>
  <c r="E8" i="17"/>
  <c r="E4" i="17"/>
  <c r="E8" i="16"/>
  <c r="E4" i="16"/>
  <c r="E8" i="1"/>
  <c r="E4" i="1"/>
  <c r="D8" i="20"/>
  <c r="D4" i="20"/>
  <c r="D8" i="19"/>
  <c r="D4" i="19"/>
  <c r="D8" i="18"/>
  <c r="D4" i="18"/>
  <c r="D8" i="17"/>
  <c r="D4" i="17"/>
  <c r="D8" i="16"/>
  <c r="D4" i="16"/>
  <c r="D8" i="1"/>
  <c r="D4" i="1"/>
  <c r="C8" i="20"/>
  <c r="C4" i="20"/>
  <c r="C8" i="19"/>
  <c r="C4" i="19"/>
  <c r="C8" i="18"/>
  <c r="C4" i="18"/>
  <c r="C8" i="17"/>
  <c r="C4" i="17"/>
  <c r="C8" i="16"/>
  <c r="C4" i="16"/>
  <c r="C8" i="1"/>
  <c r="C4" i="1"/>
  <c r="O5" i="1" l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" i="16"/>
  <c r="O6" i="16"/>
  <c r="O7" i="16"/>
  <c r="O8" i="16"/>
  <c r="O9" i="16"/>
  <c r="O10" i="16"/>
  <c r="O11" i="16"/>
  <c r="O12" i="16"/>
  <c r="O13" i="16"/>
  <c r="O14" i="16"/>
  <c r="O15" i="16"/>
  <c r="O16" i="16"/>
  <c r="O17" i="16"/>
  <c r="O18" i="16"/>
  <c r="O19" i="16"/>
  <c r="O20" i="16"/>
  <c r="O21" i="16"/>
  <c r="O22" i="16"/>
  <c r="O23" i="16"/>
  <c r="O24" i="16"/>
  <c r="O25" i="16"/>
  <c r="O26" i="16"/>
  <c r="O27" i="16"/>
  <c r="O28" i="16"/>
  <c r="O29" i="16"/>
  <c r="O30" i="16"/>
  <c r="O31" i="16"/>
  <c r="O32" i="16"/>
  <c r="O33" i="16"/>
  <c r="O34" i="16"/>
  <c r="O35" i="16"/>
  <c r="O36" i="16"/>
  <c r="O37" i="16"/>
  <c r="O38" i="16"/>
  <c r="O39" i="16"/>
  <c r="O40" i="16"/>
  <c r="O41" i="16"/>
  <c r="O42" i="16"/>
  <c r="O43" i="16"/>
  <c r="O44" i="16"/>
  <c r="O45" i="16"/>
  <c r="O46" i="16"/>
  <c r="O47" i="16"/>
  <c r="O48" i="16"/>
  <c r="O49" i="16"/>
  <c r="O50" i="16"/>
  <c r="O51" i="16"/>
  <c r="O52" i="16"/>
  <c r="O53" i="16"/>
  <c r="O54" i="16"/>
  <c r="O55" i="16"/>
  <c r="O5" i="17"/>
  <c r="O6" i="17"/>
  <c r="O7" i="17"/>
  <c r="O8" i="17"/>
  <c r="O9" i="17"/>
  <c r="O10" i="17"/>
  <c r="O11" i="17"/>
  <c r="O12" i="17"/>
  <c r="O13" i="17"/>
  <c r="O14" i="17"/>
  <c r="O15" i="17"/>
  <c r="O16" i="17"/>
  <c r="O17" i="17"/>
  <c r="O18" i="17"/>
  <c r="O19" i="17"/>
  <c r="O20" i="17"/>
  <c r="O21" i="17"/>
  <c r="O22" i="17"/>
  <c r="O23" i="17"/>
  <c r="O24" i="17"/>
  <c r="O25" i="17"/>
  <c r="O26" i="17"/>
  <c r="O27" i="17"/>
  <c r="O28" i="17"/>
  <c r="O29" i="17"/>
  <c r="O30" i="17"/>
  <c r="O31" i="17"/>
  <c r="O32" i="17"/>
  <c r="O33" i="17"/>
  <c r="O34" i="17"/>
  <c r="O35" i="17"/>
  <c r="O36" i="17"/>
  <c r="O37" i="17"/>
  <c r="O38" i="17"/>
  <c r="O39" i="17"/>
  <c r="O40" i="17"/>
  <c r="O41" i="17"/>
  <c r="O42" i="17"/>
  <c r="O43" i="17"/>
  <c r="O44" i="17"/>
  <c r="O45" i="17"/>
  <c r="O46" i="17"/>
  <c r="O47" i="17"/>
  <c r="O48" i="17"/>
  <c r="O49" i="17"/>
  <c r="O50" i="17"/>
  <c r="O51" i="17"/>
  <c r="O52" i="17"/>
  <c r="O53" i="17"/>
  <c r="O54" i="17"/>
  <c r="O55" i="17"/>
  <c r="O5" i="18"/>
  <c r="O6" i="18"/>
  <c r="O7" i="18"/>
  <c r="O8" i="18"/>
  <c r="O9" i="18"/>
  <c r="O10" i="18"/>
  <c r="O11" i="18"/>
  <c r="O12" i="18"/>
  <c r="O13" i="18"/>
  <c r="O14" i="18"/>
  <c r="O15" i="18"/>
  <c r="O16" i="18"/>
  <c r="O17" i="18"/>
  <c r="O18" i="18"/>
  <c r="O19" i="18"/>
  <c r="O20" i="18"/>
  <c r="O21" i="18"/>
  <c r="O22" i="18"/>
  <c r="O23" i="18"/>
  <c r="O24" i="18"/>
  <c r="O25" i="18"/>
  <c r="O26" i="18"/>
  <c r="O27" i="18"/>
  <c r="O28" i="18"/>
  <c r="O29" i="18"/>
  <c r="O30" i="18"/>
  <c r="O31" i="18"/>
  <c r="O32" i="18"/>
  <c r="O33" i="18"/>
  <c r="O34" i="18"/>
  <c r="O35" i="18"/>
  <c r="O36" i="18"/>
  <c r="O37" i="18"/>
  <c r="O38" i="18"/>
  <c r="O39" i="18"/>
  <c r="O40" i="18"/>
  <c r="O41" i="18"/>
  <c r="O42" i="18"/>
  <c r="O43" i="18"/>
  <c r="O44" i="18"/>
  <c r="O45" i="18"/>
  <c r="O46" i="18"/>
  <c r="O47" i="18"/>
  <c r="O48" i="18"/>
  <c r="O49" i="18"/>
  <c r="O50" i="18"/>
  <c r="O51" i="18"/>
  <c r="O52" i="18"/>
  <c r="O53" i="18"/>
  <c r="O54" i="18"/>
  <c r="O55" i="18"/>
  <c r="O5" i="19"/>
  <c r="O6" i="19"/>
  <c r="O7" i="19"/>
  <c r="O8" i="19"/>
  <c r="O9" i="19"/>
  <c r="O10" i="19"/>
  <c r="O11" i="19"/>
  <c r="O12" i="19"/>
  <c r="O13" i="19"/>
  <c r="O14" i="19"/>
  <c r="O15" i="19"/>
  <c r="O16" i="19"/>
  <c r="O17" i="19"/>
  <c r="O18" i="19"/>
  <c r="O19" i="19"/>
  <c r="O20" i="19"/>
  <c r="O21" i="19"/>
  <c r="O22" i="19"/>
  <c r="O23" i="19"/>
  <c r="O24" i="19"/>
  <c r="O25" i="19"/>
  <c r="O26" i="19"/>
  <c r="O27" i="19"/>
  <c r="O28" i="19"/>
  <c r="O29" i="19"/>
  <c r="O30" i="19"/>
  <c r="O31" i="19"/>
  <c r="O32" i="19"/>
  <c r="O33" i="19"/>
  <c r="O34" i="19"/>
  <c r="O35" i="19"/>
  <c r="O36" i="19"/>
  <c r="O37" i="19"/>
  <c r="O38" i="19"/>
  <c r="O39" i="19"/>
  <c r="O40" i="19"/>
  <c r="O41" i="19"/>
  <c r="O42" i="19"/>
  <c r="O43" i="19"/>
  <c r="O44" i="19"/>
  <c r="O45" i="19"/>
  <c r="O46" i="19"/>
  <c r="O47" i="19"/>
  <c r="O48" i="19"/>
  <c r="O49" i="19"/>
  <c r="O50" i="19"/>
  <c r="O51" i="19"/>
  <c r="O52" i="19"/>
  <c r="O53" i="19"/>
  <c r="O54" i="19"/>
  <c r="O55" i="19"/>
  <c r="O5" i="20"/>
  <c r="O6" i="20"/>
  <c r="O7" i="20"/>
  <c r="O8" i="20"/>
  <c r="O9" i="20"/>
  <c r="O10" i="20"/>
  <c r="O11" i="20"/>
  <c r="O12" i="20"/>
  <c r="O13" i="20"/>
  <c r="O14" i="20"/>
  <c r="O15" i="20"/>
  <c r="O16" i="20"/>
  <c r="O17" i="20"/>
  <c r="O18" i="20"/>
  <c r="O19" i="20"/>
  <c r="O20" i="20"/>
  <c r="O21" i="20"/>
  <c r="O22" i="20"/>
  <c r="O23" i="20"/>
  <c r="O24" i="20"/>
  <c r="O25" i="20"/>
  <c r="O26" i="20"/>
  <c r="O27" i="20"/>
  <c r="O28" i="20"/>
  <c r="O29" i="20"/>
  <c r="O30" i="20"/>
  <c r="O31" i="20"/>
  <c r="O32" i="20"/>
  <c r="O33" i="20"/>
  <c r="O34" i="20"/>
  <c r="O35" i="20"/>
  <c r="O36" i="20"/>
  <c r="O37" i="20"/>
  <c r="O38" i="20"/>
  <c r="O39" i="20"/>
  <c r="O40" i="20"/>
  <c r="O41" i="20"/>
  <c r="O42" i="20"/>
  <c r="O43" i="20"/>
  <c r="O44" i="20"/>
  <c r="O45" i="20"/>
  <c r="O46" i="20"/>
  <c r="O47" i="20"/>
  <c r="O48" i="20"/>
  <c r="O49" i="20"/>
  <c r="O50" i="20"/>
  <c r="O51" i="20"/>
  <c r="O52" i="20"/>
  <c r="O53" i="20"/>
  <c r="O54" i="20"/>
  <c r="O55" i="20"/>
  <c r="O4" i="1"/>
  <c r="O4" i="16"/>
  <c r="O4" i="17"/>
  <c r="O4" i="18"/>
  <c r="O4" i="19"/>
  <c r="O4" i="20"/>
</calcChain>
</file>

<file path=xl/sharedStrings.xml><?xml version="1.0" encoding="utf-8"?>
<sst xmlns="http://schemas.openxmlformats.org/spreadsheetml/2006/main" count="416" uniqueCount="74">
  <si>
    <t>Formal prisión</t>
  </si>
  <si>
    <t>Libertad por falta de elementos para procesar</t>
  </si>
  <si>
    <t>Sujeción a proceso</t>
  </si>
  <si>
    <t>Pre-instrucción</t>
  </si>
  <si>
    <t>Instrucción</t>
  </si>
  <si>
    <t>Juicio</t>
  </si>
  <si>
    <t>Ejecución.</t>
  </si>
  <si>
    <t>Otra</t>
  </si>
  <si>
    <t>Procesos que fueron remitidos por Apelación:</t>
  </si>
  <si>
    <t>Total de acuerdos dictados en Procesos:</t>
  </si>
  <si>
    <t>Total de Certificaciones realizadas:</t>
  </si>
  <si>
    <t>Promociones recibidas:</t>
  </si>
  <si>
    <t>Citatorios girados:</t>
  </si>
  <si>
    <t>Oficios girados:</t>
  </si>
  <si>
    <t>Exhortos Girados</t>
  </si>
  <si>
    <t>Exhortos Recibidos</t>
  </si>
  <si>
    <t>Exhortos Diligenciados</t>
  </si>
  <si>
    <t>Requisitorias</t>
  </si>
  <si>
    <t>Delitos en grado de tentativa:</t>
  </si>
  <si>
    <t>Delitos consumados:</t>
  </si>
  <si>
    <t>Mixta.</t>
  </si>
  <si>
    <t>Sin detenido</t>
  </si>
  <si>
    <t>Con detenido.</t>
  </si>
  <si>
    <t>Ordenes de Aprehensión Libradas</t>
  </si>
  <si>
    <t>Ordenes de Aprehensión Negadas</t>
  </si>
  <si>
    <t>Ordenes de Aprehensión Cumplidas</t>
  </si>
  <si>
    <t>Ordenes de Aprehensión por Ejecutar</t>
  </si>
  <si>
    <t>Amparos Interpuestos contra Orden de Aprehensión</t>
  </si>
  <si>
    <t>Amparos Interpuestos contra  Autos de Formal Prisión</t>
  </si>
  <si>
    <t>Amparos Interpuestos contra derecho de petición</t>
  </si>
  <si>
    <t>Amparos Concedidos de fondo</t>
  </si>
  <si>
    <t xml:space="preserve"> Amparos Concedidos  Para efectos</t>
  </si>
  <si>
    <t>Amparos Negados</t>
  </si>
  <si>
    <t>Amparos Sobreseídos</t>
  </si>
  <si>
    <t>Sentencia Condenatoria</t>
  </si>
  <si>
    <t>Sentencia Absolutoria</t>
  </si>
  <si>
    <t>Sentencia Mixta</t>
  </si>
  <si>
    <t>Sobreseimiento</t>
  </si>
  <si>
    <t>Prescripción</t>
  </si>
  <si>
    <t>Caducidad</t>
  </si>
  <si>
    <t>Terminadas por perdón del ofendido</t>
  </si>
  <si>
    <t>Revocando:</t>
  </si>
  <si>
    <t>Modificando:</t>
  </si>
  <si>
    <t>Confirmando:</t>
  </si>
  <si>
    <t>Total de actas de diligencias realizadas:</t>
  </si>
  <si>
    <t>Notificaciones realizadas:</t>
  </si>
  <si>
    <t>Estudio de actuaciones realizadas:</t>
  </si>
  <si>
    <t>No Sujeción a proceso.</t>
  </si>
  <si>
    <t>Ordenes de Rehaprensión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</si>
  <si>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</si>
  <si>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</si>
  <si>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</si>
  <si>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</si>
  <si>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</si>
  <si>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</si>
  <si>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</si>
  <si>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</si>
  <si>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</si>
  <si>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</si>
  <si>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</si>
  <si>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</si>
  <si>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</si>
  <si>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ESTADÍSTICA JUDICIAL DE 2015</t>
  </si>
  <si>
    <t>JUZGADO PRIMERO DE LO PENAL DEL DISTRITO JUDICIAL DE SÁNCHEZ PIEDRAS</t>
  </si>
  <si>
    <t>JUZGADO SEGUNDO DE LO PENAL DEL DISTRITO JUDICIAL DE SÁNCHEZ PIEDRAS</t>
  </si>
  <si>
    <t>JUZGADO TERCERO DE LO PENAL DEL DISTRITO JUDICIAL DE SÁNCHEZ PIEDRAS</t>
  </si>
  <si>
    <t>JUZGADO EXTINTO</t>
  </si>
  <si>
    <t>Total de procesos radicados</t>
  </si>
  <si>
    <t>Total de delitos registrados</t>
  </si>
  <si>
    <r>
      <t>FUENTE:</t>
    </r>
    <r>
      <rPr>
        <sz val="7"/>
        <rFont val="Arial"/>
        <family val="2"/>
      </rPr>
      <t xml:space="preserve"> Contraloría del Poder Judicial con información del Titular del Juzgado</t>
    </r>
  </si>
  <si>
    <t>Actividad</t>
  </si>
  <si>
    <t>JUZGADO TERCERO DE LO PENAL DEL DISTRITO JUDICIAL DE GURÍDI Y ALCOCER</t>
  </si>
  <si>
    <t>JUZGADO PRIMERO DE LO PENAL DEL DISTRITO JUDICIAL DE GURÍDI Y ALCOCER</t>
  </si>
  <si>
    <t>JUZGADO SEGUNDO DE LO PENAL DEL DISTRITO JUDICIAL DE GURÍDI Y ALCOCER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</si>
</sst>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5"/>
      <color theme="3"/>
      <name val="Calibri"/>
      <family val="2"/>
      <scheme val="minor"/>
    </font>
    <font>
      <sz val="8"/>
      <name val="Calibri"/>
      <family val="2"/>
      <scheme val="minor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4"/>
      <color theme="0"/>
      <name val="Arial"/>
      <family val="2"/>
    </font>
    <font>
      <sz val="7"/>
      <name val="Arial"/>
      <family val="2"/>
    </font>
    <font>
      <b/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7" fillId="0" borderId="2" applyNumberFormat="0" applyFill="0" applyAlignment="0" applyProtection="0"/>
  </cellStyleXfs>
  <cellXfs count="44">
    <xf numFmtId="0" fontId="0" fillId="0" borderId="0" xfId="0"/>
    <xf numFmtId="0" fontId="4" fillId="0" borderId="0" xfId="0" applyFont="1"/>
    <xf numFmtId="0" fontId="9" fillId="0" borderId="1" xfId="0" applyFont="1" applyBorder="1" applyAlignment="1">
      <alignment horizontal="center" vertical="center"/>
    </xf>
    <xf numFmtId="0" fontId="3" fillId="0" borderId="1" xfId="7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3" xfId="7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1" xfId="1" applyFont="1" applyFill="1" applyBorder="1" applyAlignment="1" applyProtection="1">
      <alignment horizontal="center" vertical="center"/>
    </xf>
    <xf numFmtId="0" fontId="3" fillId="2" borderId="12" xfId="1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3" borderId="14" xfId="7" applyFont="1" applyFill="1" applyBorder="1" applyAlignment="1">
      <alignment horizontal="center" vertical="center"/>
    </xf>
    <xf numFmtId="0" fontId="11" fillId="3" borderId="15" xfId="7" applyFont="1" applyFill="1" applyBorder="1" applyAlignment="1">
      <alignment horizontal="center" vertical="center"/>
    </xf>
    <xf numFmtId="0" fontId="3" fillId="0" borderId="9" xfId="7" applyFont="1" applyBorder="1" applyAlignment="1">
      <alignment horizontal="left" vertical="center" wrapText="1"/>
    </xf>
    <xf numFmtId="0" fontId="3" fillId="0" borderId="1" xfId="7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3" fillId="2" borderId="9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3" fillId="2" borderId="9" xfId="1" applyFont="1" applyFill="1" applyBorder="1" applyAlignment="1">
      <alignment horizontal="left" vertical="center"/>
    </xf>
    <xf numFmtId="0" fontId="3" fillId="2" borderId="1" xfId="1" applyFont="1" applyFill="1" applyBorder="1" applyAlignment="1">
      <alignment horizontal="left" vertical="center"/>
    </xf>
    <xf numFmtId="0" fontId="13" fillId="0" borderId="0" xfId="0" applyFont="1" applyAlignment="1">
      <alignment horizontal="center" wrapText="1"/>
    </xf>
    <xf numFmtId="0" fontId="3" fillId="2" borderId="11" xfId="1" applyFont="1" applyFill="1" applyBorder="1" applyAlignment="1">
      <alignment horizontal="left" vertical="center" wrapText="1"/>
    </xf>
    <xf numFmtId="0" fontId="3" fillId="2" borderId="12" xfId="1" applyFont="1" applyFill="1" applyBorder="1" applyAlignment="1">
      <alignment horizontal="left" vertical="center" wrapText="1"/>
    </xf>
    <xf numFmtId="0" fontId="11" fillId="3" borderId="6" xfId="7" applyFont="1" applyFill="1" applyBorder="1" applyAlignment="1">
      <alignment horizontal="center" vertical="center"/>
    </xf>
    <xf numFmtId="0" fontId="11" fillId="3" borderId="7" xfId="7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1" fillId="3" borderId="1" xfId="7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vertical="center" textRotation="90" wrapText="1"/>
    </xf>
    <xf numFmtId="0" fontId="6" fillId="0" borderId="0" xfId="0" applyFont="1" applyAlignment="1">
      <alignment horizontal="center"/>
    </xf>
    <xf numFmtId="0" fontId="5" fillId="0" borderId="16" xfId="0" applyFont="1" applyBorder="1" applyAlignment="1">
      <alignment horizontal="center" vertical="center" textRotation="90" wrapText="1"/>
    </xf>
  </cellXfs>
  <cellStyles count="8">
    <cellStyle name="Encabezado 1" xfId="7" builtinId="16"/>
    <cellStyle name="Millares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5" xr:uid="{00000000-0005-0000-0000-000005000000}"/>
    <cellStyle name="Normal 5" xfId="6" xr:uid="{00000000-0005-0000-0000-000006000000}"/>
    <cellStyle name="Normal 6" xfId="1" xr:uid="{00000000-0005-0000-0000-000007000000}"/>
  </cellStyles>
  <dxfs count="0"/>
  <tableStyles count="0" defaultTableStyle="TableStyleMedium2" defaultPivotStyle="PivotStyleLight16"/>
  <colors>
    <mruColors>
      <color rgb="FF990000"/>
      <color rgb="FFFF6600"/>
      <color rgb="FFFFFF99"/>
      <color rgb="FFCC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90000"/>
  </sheetPr>
  <dimension ref="A1:P57"/>
  <sheetViews>
    <sheetView tabSelected="1" zoomScale="93" zoomScaleNormal="93" workbookViewId="0">
      <selection activeCell="A2" sqref="A2:O2"/>
    </sheetView>
  </sheetViews>
  <sheetFormatPr baseColWidth="10" defaultColWidth="0" defaultRowHeight="15" zeroHeight="1" x14ac:dyDescent="0.2"/>
  <cols>
    <col min="1" max="1" width="14" style="1" customWidth="1"/>
    <col min="2" max="2" width="23.140625" style="1" customWidth="1"/>
    <col min="3" max="15" width="11.42578125" style="1" customWidth="1"/>
    <col min="16" max="16" width="11.5703125" style="1" customWidth="1"/>
    <col min="17" max="16384" width="11.42578125" style="1" hidden="1"/>
  </cols>
  <sheetData>
    <row r="1" spans="1:15" ht="18" x14ac:dyDescent="0.25">
      <c r="A1" s="19" t="s">
        <v>62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ht="21" customHeight="1" thickBot="1" x14ac:dyDescent="0.25">
      <c r="A2" s="18" t="s">
        <v>72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ht="24.75" customHeight="1" x14ac:dyDescent="0.2">
      <c r="A3" s="20" t="s">
        <v>70</v>
      </c>
      <c r="B3" s="21"/>
      <c r="C3" s="6" t="s">
        <v>49</v>
      </c>
      <c r="D3" s="6" t="s">
        <v>50</v>
      </c>
      <c r="E3" s="6" t="s">
        <v>51</v>
      </c>
      <c r="F3" s="6" t="s">
        <v>52</v>
      </c>
      <c r="G3" s="6" t="s">
        <v>53</v>
      </c>
      <c r="H3" s="6" t="s">
        <v>54</v>
      </c>
      <c r="I3" s="6" t="s">
        <v>55</v>
      </c>
      <c r="J3" s="6" t="s">
        <v>56</v>
      </c>
      <c r="K3" s="6" t="s">
        <v>57</v>
      </c>
      <c r="L3" s="6" t="s">
        <v>58</v>
      </c>
      <c r="M3" s="6" t="s">
        <v>59</v>
      </c>
      <c r="N3" s="6" t="s">
        <v>60</v>
      </c>
      <c r="O3" s="7" t="s">
        <v>61</v>
      </c>
    </row>
    <row r="4" spans="1:15" ht="15.75" x14ac:dyDescent="0.2">
      <c r="A4" s="22" t="s">
        <v>67</v>
      </c>
      <c r="B4" s="23"/>
      <c r="C4" s="3">
        <f t="shared" ref="C4:J4" si="0">+C5+C6+C7</f>
        <v>7</v>
      </c>
      <c r="D4" s="3">
        <f t="shared" si="0"/>
        <v>13</v>
      </c>
      <c r="E4" s="3">
        <f t="shared" si="0"/>
        <v>30</v>
      </c>
      <c r="F4" s="3">
        <f t="shared" si="0"/>
        <v>32</v>
      </c>
      <c r="G4" s="3">
        <f t="shared" si="0"/>
        <v>22</v>
      </c>
      <c r="H4" s="3">
        <f t="shared" si="0"/>
        <v>23</v>
      </c>
      <c r="I4" s="3">
        <f t="shared" si="0"/>
        <v>10</v>
      </c>
      <c r="J4" s="3">
        <f t="shared" si="0"/>
        <v>19</v>
      </c>
      <c r="K4" s="3"/>
      <c r="L4" s="3">
        <f>+L5+L6+L7</f>
        <v>34</v>
      </c>
      <c r="M4" s="3">
        <f>+M5+M6+M7</f>
        <v>263</v>
      </c>
      <c r="N4" s="3">
        <f>+N5+N6+N7</f>
        <v>218</v>
      </c>
      <c r="O4" s="4">
        <f>SUM(C4:N4)</f>
        <v>671</v>
      </c>
    </row>
    <row r="5" spans="1:15" ht="15.75" x14ac:dyDescent="0.2">
      <c r="A5" s="22" t="s">
        <v>22</v>
      </c>
      <c r="B5" s="23"/>
      <c r="C5" s="3">
        <v>3</v>
      </c>
      <c r="D5" s="3">
        <v>3</v>
      </c>
      <c r="E5" s="3">
        <v>3</v>
      </c>
      <c r="F5" s="3">
        <v>5</v>
      </c>
      <c r="G5" s="3">
        <v>17</v>
      </c>
      <c r="H5" s="3">
        <v>5</v>
      </c>
      <c r="I5" s="3">
        <v>2</v>
      </c>
      <c r="J5" s="3">
        <v>3</v>
      </c>
      <c r="K5" s="3"/>
      <c r="L5" s="3">
        <v>3</v>
      </c>
      <c r="M5" s="3">
        <v>2</v>
      </c>
      <c r="N5" s="3">
        <v>4</v>
      </c>
      <c r="O5" s="4">
        <f t="shared" ref="O5:O55" si="1">SUM(C5:N5)</f>
        <v>50</v>
      </c>
    </row>
    <row r="6" spans="1:15" ht="15.75" x14ac:dyDescent="0.2">
      <c r="A6" s="22" t="s">
        <v>21</v>
      </c>
      <c r="B6" s="23"/>
      <c r="C6" s="3">
        <v>4</v>
      </c>
      <c r="D6" s="3">
        <v>10</v>
      </c>
      <c r="E6" s="3">
        <v>27</v>
      </c>
      <c r="F6" s="3">
        <v>27</v>
      </c>
      <c r="G6" s="3">
        <v>5</v>
      </c>
      <c r="H6" s="3">
        <v>18</v>
      </c>
      <c r="I6" s="3">
        <v>8</v>
      </c>
      <c r="J6" s="3">
        <v>16</v>
      </c>
      <c r="K6" s="3"/>
      <c r="L6" s="3">
        <v>31</v>
      </c>
      <c r="M6" s="3">
        <v>261</v>
      </c>
      <c r="N6" s="3">
        <f>289-75</f>
        <v>214</v>
      </c>
      <c r="O6" s="4">
        <f t="shared" si="1"/>
        <v>621</v>
      </c>
    </row>
    <row r="7" spans="1:15" ht="15.75" x14ac:dyDescent="0.2">
      <c r="A7" s="22" t="s">
        <v>20</v>
      </c>
      <c r="B7" s="23"/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/>
      <c r="L7" s="3">
        <v>0</v>
      </c>
      <c r="M7" s="3">
        <v>0</v>
      </c>
      <c r="N7" s="3">
        <v>0</v>
      </c>
      <c r="O7" s="4">
        <f t="shared" si="1"/>
        <v>0</v>
      </c>
    </row>
    <row r="8" spans="1:15" ht="15.75" x14ac:dyDescent="0.2">
      <c r="A8" s="22" t="s">
        <v>68</v>
      </c>
      <c r="B8" s="23"/>
      <c r="C8" s="3">
        <f t="shared" ref="C8:N8" si="2">+C9+C10</f>
        <v>7</v>
      </c>
      <c r="D8" s="3">
        <f t="shared" si="2"/>
        <v>13</v>
      </c>
      <c r="E8" s="3">
        <f t="shared" si="2"/>
        <v>30</v>
      </c>
      <c r="F8" s="3">
        <f t="shared" si="2"/>
        <v>32</v>
      </c>
      <c r="G8" s="3">
        <f t="shared" si="2"/>
        <v>22</v>
      </c>
      <c r="H8" s="3">
        <f t="shared" si="2"/>
        <v>23</v>
      </c>
      <c r="I8" s="3">
        <f t="shared" si="2"/>
        <v>10</v>
      </c>
      <c r="J8" s="3">
        <f t="shared" si="2"/>
        <v>19</v>
      </c>
      <c r="K8" s="3">
        <f t="shared" si="2"/>
        <v>19</v>
      </c>
      <c r="L8" s="3">
        <f t="shared" si="2"/>
        <v>34</v>
      </c>
      <c r="M8" s="3">
        <f t="shared" si="2"/>
        <v>263</v>
      </c>
      <c r="N8" s="3">
        <f t="shared" si="2"/>
        <v>293</v>
      </c>
      <c r="O8" s="4">
        <f t="shared" si="1"/>
        <v>765</v>
      </c>
    </row>
    <row r="9" spans="1:15" ht="15.75" x14ac:dyDescent="0.2">
      <c r="A9" s="22" t="s">
        <v>19</v>
      </c>
      <c r="B9" s="23"/>
      <c r="C9" s="3">
        <v>7</v>
      </c>
      <c r="D9" s="3">
        <v>13</v>
      </c>
      <c r="E9" s="3">
        <v>30</v>
      </c>
      <c r="F9" s="3">
        <v>32</v>
      </c>
      <c r="G9" s="3">
        <v>22</v>
      </c>
      <c r="H9" s="3">
        <v>23</v>
      </c>
      <c r="I9" s="3">
        <v>10</v>
      </c>
      <c r="J9" s="3">
        <v>18</v>
      </c>
      <c r="K9" s="3">
        <v>18</v>
      </c>
      <c r="L9" s="3">
        <v>33</v>
      </c>
      <c r="M9" s="3">
        <v>255</v>
      </c>
      <c r="N9" s="3">
        <v>293</v>
      </c>
      <c r="O9" s="4">
        <f t="shared" si="1"/>
        <v>754</v>
      </c>
    </row>
    <row r="10" spans="1:15" ht="15.75" x14ac:dyDescent="0.2">
      <c r="A10" s="22" t="s">
        <v>18</v>
      </c>
      <c r="B10" s="23"/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1</v>
      </c>
      <c r="K10" s="11">
        <v>1</v>
      </c>
      <c r="L10" s="11">
        <v>1</v>
      </c>
      <c r="M10" s="11">
        <v>8</v>
      </c>
      <c r="N10" s="11">
        <v>0</v>
      </c>
      <c r="O10" s="4">
        <f t="shared" si="1"/>
        <v>11</v>
      </c>
    </row>
    <row r="11" spans="1:15" ht="15.75" x14ac:dyDescent="0.2">
      <c r="A11" s="24" t="s">
        <v>0</v>
      </c>
      <c r="B11" s="25"/>
      <c r="C11" s="12">
        <v>3</v>
      </c>
      <c r="D11" s="12">
        <v>6</v>
      </c>
      <c r="E11" s="12">
        <v>4</v>
      </c>
      <c r="F11" s="12">
        <v>6</v>
      </c>
      <c r="G11" s="12">
        <v>6</v>
      </c>
      <c r="H11" s="12">
        <v>5</v>
      </c>
      <c r="I11" s="12">
        <v>7</v>
      </c>
      <c r="J11" s="12">
        <v>11</v>
      </c>
      <c r="K11" s="12">
        <v>11</v>
      </c>
      <c r="L11" s="12">
        <v>6</v>
      </c>
      <c r="M11" s="12">
        <v>4</v>
      </c>
      <c r="N11" s="12">
        <v>14</v>
      </c>
      <c r="O11" s="4">
        <f t="shared" si="1"/>
        <v>83</v>
      </c>
    </row>
    <row r="12" spans="1:15" ht="15.75" x14ac:dyDescent="0.2">
      <c r="A12" s="24" t="s">
        <v>1</v>
      </c>
      <c r="B12" s="25"/>
      <c r="C12" s="12">
        <v>0</v>
      </c>
      <c r="D12" s="12">
        <v>1</v>
      </c>
      <c r="E12" s="12">
        <v>3</v>
      </c>
      <c r="F12" s="12">
        <v>1</v>
      </c>
      <c r="G12" s="12">
        <v>1</v>
      </c>
      <c r="H12" s="12">
        <v>6</v>
      </c>
      <c r="I12" s="12">
        <v>2</v>
      </c>
      <c r="J12" s="12">
        <v>1</v>
      </c>
      <c r="K12" s="12">
        <v>1</v>
      </c>
      <c r="L12" s="12">
        <v>5</v>
      </c>
      <c r="M12" s="12">
        <v>4</v>
      </c>
      <c r="N12" s="12">
        <v>3</v>
      </c>
      <c r="O12" s="4">
        <f t="shared" si="1"/>
        <v>28</v>
      </c>
    </row>
    <row r="13" spans="1:15" ht="15.75" x14ac:dyDescent="0.2">
      <c r="A13" s="24" t="s">
        <v>2</v>
      </c>
      <c r="B13" s="25"/>
      <c r="C13" s="12">
        <v>0</v>
      </c>
      <c r="D13" s="12">
        <v>2</v>
      </c>
      <c r="E13" s="12">
        <v>4</v>
      </c>
      <c r="F13" s="12">
        <v>4</v>
      </c>
      <c r="G13" s="12">
        <v>0</v>
      </c>
      <c r="H13" s="12">
        <v>7</v>
      </c>
      <c r="I13" s="12">
        <v>12</v>
      </c>
      <c r="J13" s="12">
        <v>4</v>
      </c>
      <c r="K13" s="12">
        <v>4</v>
      </c>
      <c r="L13" s="12">
        <v>2</v>
      </c>
      <c r="M13" s="12">
        <v>1</v>
      </c>
      <c r="N13" s="12">
        <v>2</v>
      </c>
      <c r="O13" s="4">
        <f t="shared" si="1"/>
        <v>42</v>
      </c>
    </row>
    <row r="14" spans="1:15" ht="15.75" x14ac:dyDescent="0.2">
      <c r="A14" s="24" t="s">
        <v>47</v>
      </c>
      <c r="B14" s="25"/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8</v>
      </c>
      <c r="J14" s="12">
        <v>0</v>
      </c>
      <c r="K14" s="12">
        <v>0</v>
      </c>
      <c r="L14" s="12">
        <v>0</v>
      </c>
      <c r="M14" s="12">
        <v>0</v>
      </c>
      <c r="N14" s="12">
        <v>1</v>
      </c>
      <c r="O14" s="4">
        <f t="shared" si="1"/>
        <v>9</v>
      </c>
    </row>
    <row r="15" spans="1:15" ht="15.75" x14ac:dyDescent="0.2">
      <c r="A15" s="26" t="s">
        <v>23</v>
      </c>
      <c r="B15" s="27"/>
      <c r="C15" s="12">
        <v>9</v>
      </c>
      <c r="D15" s="12">
        <v>6</v>
      </c>
      <c r="E15" s="12">
        <v>13</v>
      </c>
      <c r="F15" s="12">
        <v>16</v>
      </c>
      <c r="G15" s="12">
        <v>7</v>
      </c>
      <c r="H15" s="12">
        <v>11</v>
      </c>
      <c r="I15" s="12">
        <v>12</v>
      </c>
      <c r="J15" s="12">
        <v>14</v>
      </c>
      <c r="K15" s="12">
        <v>14</v>
      </c>
      <c r="L15" s="12">
        <v>14</v>
      </c>
      <c r="M15" s="12">
        <v>18</v>
      </c>
      <c r="N15" s="12">
        <v>5</v>
      </c>
      <c r="O15" s="4">
        <f t="shared" si="1"/>
        <v>139</v>
      </c>
    </row>
    <row r="16" spans="1:15" ht="15.75" x14ac:dyDescent="0.2">
      <c r="A16" s="26" t="s">
        <v>24</v>
      </c>
      <c r="B16" s="27"/>
      <c r="C16" s="12">
        <v>4</v>
      </c>
      <c r="D16" s="12">
        <v>2</v>
      </c>
      <c r="E16" s="12">
        <v>0</v>
      </c>
      <c r="F16" s="12">
        <v>0</v>
      </c>
      <c r="G16" s="12">
        <v>0</v>
      </c>
      <c r="H16" s="12">
        <v>2</v>
      </c>
      <c r="I16" s="12">
        <v>0</v>
      </c>
      <c r="J16" s="12">
        <v>1</v>
      </c>
      <c r="K16" s="12">
        <v>1</v>
      </c>
      <c r="L16" s="12">
        <v>0</v>
      </c>
      <c r="M16" s="12">
        <v>3</v>
      </c>
      <c r="N16" s="12">
        <v>0</v>
      </c>
      <c r="O16" s="4">
        <f t="shared" si="1"/>
        <v>13</v>
      </c>
    </row>
    <row r="17" spans="1:15" ht="15.75" x14ac:dyDescent="0.2">
      <c r="A17" s="26" t="s">
        <v>25</v>
      </c>
      <c r="B17" s="27"/>
      <c r="C17" s="12">
        <v>7</v>
      </c>
      <c r="D17" s="12">
        <v>8</v>
      </c>
      <c r="E17" s="12">
        <v>9</v>
      </c>
      <c r="F17" s="12">
        <v>13</v>
      </c>
      <c r="G17" s="12">
        <v>6</v>
      </c>
      <c r="H17" s="12">
        <v>5</v>
      </c>
      <c r="I17" s="12">
        <v>7</v>
      </c>
      <c r="J17" s="12">
        <v>4</v>
      </c>
      <c r="K17" s="12">
        <v>4</v>
      </c>
      <c r="L17" s="12">
        <v>5</v>
      </c>
      <c r="M17" s="12">
        <v>4</v>
      </c>
      <c r="N17" s="12">
        <v>7</v>
      </c>
      <c r="O17" s="4">
        <f t="shared" si="1"/>
        <v>79</v>
      </c>
    </row>
    <row r="18" spans="1:15" ht="15.75" x14ac:dyDescent="0.2">
      <c r="A18" s="26" t="s">
        <v>26</v>
      </c>
      <c r="B18" s="27"/>
      <c r="C18" s="13">
        <v>592</v>
      </c>
      <c r="D18" s="13">
        <v>592</v>
      </c>
      <c r="E18" s="13">
        <v>619</v>
      </c>
      <c r="F18" s="13">
        <v>633</v>
      </c>
      <c r="G18" s="13">
        <v>644</v>
      </c>
      <c r="H18" s="13">
        <v>657</v>
      </c>
      <c r="I18" s="13">
        <v>665</v>
      </c>
      <c r="J18" s="13">
        <v>676</v>
      </c>
      <c r="K18" s="13">
        <v>676</v>
      </c>
      <c r="L18" s="13">
        <v>740</v>
      </c>
      <c r="M18" s="13">
        <v>745</v>
      </c>
      <c r="N18" s="13">
        <v>762</v>
      </c>
      <c r="O18" s="4">
        <f t="shared" si="1"/>
        <v>8001</v>
      </c>
    </row>
    <row r="19" spans="1:15" ht="15.75" x14ac:dyDescent="0.2">
      <c r="A19" s="26" t="s">
        <v>48</v>
      </c>
      <c r="B19" s="27"/>
      <c r="C19" s="14">
        <v>0</v>
      </c>
      <c r="D19" s="14">
        <v>1</v>
      </c>
      <c r="E19" s="14">
        <v>0</v>
      </c>
      <c r="F19" s="14">
        <v>2</v>
      </c>
      <c r="G19" s="14">
        <v>4</v>
      </c>
      <c r="H19" s="14">
        <v>6</v>
      </c>
      <c r="I19" s="14">
        <v>4</v>
      </c>
      <c r="J19" s="14">
        <v>0</v>
      </c>
      <c r="K19" s="14">
        <v>0</v>
      </c>
      <c r="L19" s="14">
        <v>2</v>
      </c>
      <c r="M19" s="14">
        <v>0</v>
      </c>
      <c r="N19" s="14">
        <v>1</v>
      </c>
      <c r="O19" s="4">
        <f t="shared" si="1"/>
        <v>20</v>
      </c>
    </row>
    <row r="20" spans="1:15" ht="15.75" x14ac:dyDescent="0.2">
      <c r="A20" s="26" t="s">
        <v>27</v>
      </c>
      <c r="B20" s="27"/>
      <c r="C20" s="14">
        <v>55</v>
      </c>
      <c r="D20" s="14">
        <v>48</v>
      </c>
      <c r="E20" s="14">
        <v>40</v>
      </c>
      <c r="F20" s="14">
        <v>67</v>
      </c>
      <c r="G20" s="14">
        <v>41</v>
      </c>
      <c r="H20" s="14">
        <v>48</v>
      </c>
      <c r="I20" s="14">
        <v>93</v>
      </c>
      <c r="J20" s="14">
        <v>51</v>
      </c>
      <c r="K20" s="14">
        <v>51</v>
      </c>
      <c r="L20" s="14">
        <v>74</v>
      </c>
      <c r="M20" s="14">
        <v>144</v>
      </c>
      <c r="N20" s="14">
        <v>41</v>
      </c>
      <c r="O20" s="4">
        <f t="shared" si="1"/>
        <v>753</v>
      </c>
    </row>
    <row r="21" spans="1:15" ht="15.75" x14ac:dyDescent="0.2">
      <c r="A21" s="26" t="s">
        <v>28</v>
      </c>
      <c r="B21" s="27"/>
      <c r="C21" s="14">
        <v>6</v>
      </c>
      <c r="D21" s="14">
        <v>5</v>
      </c>
      <c r="E21" s="14">
        <v>8</v>
      </c>
      <c r="F21" s="14">
        <v>5</v>
      </c>
      <c r="G21" s="14">
        <v>7</v>
      </c>
      <c r="H21" s="14">
        <v>9</v>
      </c>
      <c r="I21" s="14">
        <v>4</v>
      </c>
      <c r="J21" s="14">
        <v>5</v>
      </c>
      <c r="K21" s="14">
        <v>5</v>
      </c>
      <c r="L21" s="14">
        <v>2</v>
      </c>
      <c r="M21" s="14">
        <v>3</v>
      </c>
      <c r="N21" s="14">
        <v>5</v>
      </c>
      <c r="O21" s="4">
        <f t="shared" si="1"/>
        <v>64</v>
      </c>
    </row>
    <row r="22" spans="1:15" ht="15.75" x14ac:dyDescent="0.2">
      <c r="A22" s="26" t="s">
        <v>29</v>
      </c>
      <c r="B22" s="27"/>
      <c r="C22" s="14">
        <v>0</v>
      </c>
      <c r="D22" s="14">
        <v>0</v>
      </c>
      <c r="E22" s="14">
        <v>1</v>
      </c>
      <c r="F22" s="14">
        <v>1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4">
        <f t="shared" si="1"/>
        <v>2</v>
      </c>
    </row>
    <row r="23" spans="1:15" ht="15.75" x14ac:dyDescent="0.2">
      <c r="A23" s="26" t="s">
        <v>30</v>
      </c>
      <c r="B23" s="27"/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7</v>
      </c>
      <c r="K23" s="14">
        <v>7</v>
      </c>
      <c r="L23" s="14">
        <v>0</v>
      </c>
      <c r="M23" s="14">
        <v>0</v>
      </c>
      <c r="N23" s="14">
        <v>0</v>
      </c>
      <c r="O23" s="4">
        <f t="shared" si="1"/>
        <v>14</v>
      </c>
    </row>
    <row r="24" spans="1:15" ht="15.75" x14ac:dyDescent="0.2">
      <c r="A24" s="26" t="s">
        <v>31</v>
      </c>
      <c r="B24" s="27"/>
      <c r="C24" s="14">
        <v>4</v>
      </c>
      <c r="D24" s="14">
        <v>14</v>
      </c>
      <c r="E24" s="14">
        <v>4</v>
      </c>
      <c r="F24" s="14">
        <v>16</v>
      </c>
      <c r="G24" s="14">
        <v>8</v>
      </c>
      <c r="H24" s="14">
        <v>15</v>
      </c>
      <c r="I24" s="14">
        <v>5</v>
      </c>
      <c r="J24" s="14">
        <v>0</v>
      </c>
      <c r="K24" s="14">
        <v>0</v>
      </c>
      <c r="L24" s="14">
        <v>3</v>
      </c>
      <c r="M24" s="14">
        <v>4</v>
      </c>
      <c r="N24" s="14">
        <v>6</v>
      </c>
      <c r="O24" s="4">
        <f t="shared" si="1"/>
        <v>79</v>
      </c>
    </row>
    <row r="25" spans="1:15" ht="15.75" x14ac:dyDescent="0.2">
      <c r="A25" s="26" t="s">
        <v>32</v>
      </c>
      <c r="B25" s="27"/>
      <c r="C25" s="14">
        <v>0</v>
      </c>
      <c r="D25" s="14">
        <v>1</v>
      </c>
      <c r="E25" s="14">
        <v>4</v>
      </c>
      <c r="F25" s="14">
        <v>1</v>
      </c>
      <c r="G25" s="14">
        <v>0</v>
      </c>
      <c r="H25" s="14">
        <v>2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1</v>
      </c>
      <c r="O25" s="4">
        <f t="shared" si="1"/>
        <v>9</v>
      </c>
    </row>
    <row r="26" spans="1:15" ht="15.75" x14ac:dyDescent="0.2">
      <c r="A26" s="26" t="s">
        <v>33</v>
      </c>
      <c r="B26" s="27"/>
      <c r="C26" s="14">
        <v>52</v>
      </c>
      <c r="D26" s="14">
        <v>80</v>
      </c>
      <c r="E26" s="14">
        <v>68</v>
      </c>
      <c r="F26" s="14">
        <v>33</v>
      </c>
      <c r="G26" s="14">
        <v>58</v>
      </c>
      <c r="H26" s="14">
        <v>44</v>
      </c>
      <c r="I26" s="14">
        <v>23</v>
      </c>
      <c r="J26" s="14">
        <v>23</v>
      </c>
      <c r="K26" s="14">
        <v>23</v>
      </c>
      <c r="L26" s="14">
        <v>32</v>
      </c>
      <c r="M26" s="14">
        <v>56</v>
      </c>
      <c r="N26" s="14">
        <v>55</v>
      </c>
      <c r="O26" s="4">
        <f t="shared" si="1"/>
        <v>547</v>
      </c>
    </row>
    <row r="27" spans="1:15" ht="15.75" x14ac:dyDescent="0.2">
      <c r="A27" s="30" t="s">
        <v>34</v>
      </c>
      <c r="B27" s="31"/>
      <c r="C27" s="14">
        <v>6</v>
      </c>
      <c r="D27" s="14">
        <v>6</v>
      </c>
      <c r="E27" s="14">
        <v>10</v>
      </c>
      <c r="F27" s="14">
        <v>8</v>
      </c>
      <c r="G27" s="14">
        <v>10</v>
      </c>
      <c r="H27" s="14">
        <v>16</v>
      </c>
      <c r="I27" s="14">
        <v>8</v>
      </c>
      <c r="J27" s="14">
        <v>8</v>
      </c>
      <c r="K27" s="14">
        <v>8</v>
      </c>
      <c r="L27" s="14">
        <v>5</v>
      </c>
      <c r="M27" s="14">
        <v>3</v>
      </c>
      <c r="N27" s="14">
        <v>0</v>
      </c>
      <c r="O27" s="4">
        <f t="shared" si="1"/>
        <v>88</v>
      </c>
    </row>
    <row r="28" spans="1:15" ht="15.75" x14ac:dyDescent="0.2">
      <c r="A28" s="30" t="s">
        <v>35</v>
      </c>
      <c r="B28" s="31"/>
      <c r="C28" s="14">
        <v>5</v>
      </c>
      <c r="D28" s="14">
        <v>1</v>
      </c>
      <c r="E28" s="14">
        <v>4</v>
      </c>
      <c r="F28" s="14">
        <v>2</v>
      </c>
      <c r="G28" s="14">
        <v>0</v>
      </c>
      <c r="H28" s="14">
        <v>3</v>
      </c>
      <c r="I28" s="14">
        <v>1</v>
      </c>
      <c r="J28" s="14">
        <v>2</v>
      </c>
      <c r="K28" s="14">
        <v>2</v>
      </c>
      <c r="L28" s="14">
        <v>4</v>
      </c>
      <c r="M28" s="14">
        <v>8</v>
      </c>
      <c r="N28" s="14">
        <v>0</v>
      </c>
      <c r="O28" s="4">
        <f t="shared" si="1"/>
        <v>32</v>
      </c>
    </row>
    <row r="29" spans="1:15" ht="15.75" x14ac:dyDescent="0.2">
      <c r="A29" s="30" t="s">
        <v>36</v>
      </c>
      <c r="B29" s="31"/>
      <c r="C29" s="14">
        <v>0</v>
      </c>
      <c r="D29" s="14">
        <v>0</v>
      </c>
      <c r="E29" s="14">
        <v>1</v>
      </c>
      <c r="F29" s="14">
        <v>1</v>
      </c>
      <c r="G29" s="14">
        <v>0</v>
      </c>
      <c r="H29" s="14">
        <v>1</v>
      </c>
      <c r="I29" s="14">
        <v>1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4">
        <f t="shared" si="1"/>
        <v>4</v>
      </c>
    </row>
    <row r="30" spans="1:15" ht="15.75" x14ac:dyDescent="0.2">
      <c r="A30" s="30" t="s">
        <v>37</v>
      </c>
      <c r="B30" s="31"/>
      <c r="C30" s="14">
        <v>1</v>
      </c>
      <c r="D30" s="14">
        <v>1</v>
      </c>
      <c r="E30" s="14">
        <v>0</v>
      </c>
      <c r="F30" s="14">
        <v>0</v>
      </c>
      <c r="G30" s="14">
        <v>1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4">
        <f t="shared" si="1"/>
        <v>3</v>
      </c>
    </row>
    <row r="31" spans="1:15" ht="15.75" x14ac:dyDescent="0.2">
      <c r="A31" s="30" t="s">
        <v>38</v>
      </c>
      <c r="B31" s="31"/>
      <c r="C31" s="14">
        <v>0</v>
      </c>
      <c r="D31" s="14">
        <v>0</v>
      </c>
      <c r="E31" s="14">
        <v>0</v>
      </c>
      <c r="F31" s="14">
        <v>0</v>
      </c>
      <c r="G31" s="14">
        <v>1</v>
      </c>
      <c r="H31" s="14">
        <v>0</v>
      </c>
      <c r="I31" s="14">
        <v>2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4">
        <f t="shared" si="1"/>
        <v>3</v>
      </c>
    </row>
    <row r="32" spans="1:15" ht="15.75" x14ac:dyDescent="0.2">
      <c r="A32" s="30" t="s">
        <v>39</v>
      </c>
      <c r="B32" s="31"/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4">
        <f t="shared" si="1"/>
        <v>0</v>
      </c>
    </row>
    <row r="33" spans="1:15" ht="15.75" x14ac:dyDescent="0.2">
      <c r="A33" s="26" t="s">
        <v>40</v>
      </c>
      <c r="B33" s="27"/>
      <c r="C33" s="14">
        <v>0</v>
      </c>
      <c r="D33" s="14">
        <v>0</v>
      </c>
      <c r="E33" s="14">
        <v>0</v>
      </c>
      <c r="F33" s="14">
        <v>1</v>
      </c>
      <c r="G33" s="14">
        <v>0</v>
      </c>
      <c r="H33" s="14">
        <v>0</v>
      </c>
      <c r="I33" s="14">
        <v>4</v>
      </c>
      <c r="J33" s="14">
        <v>1</v>
      </c>
      <c r="K33" s="14">
        <v>1</v>
      </c>
      <c r="L33" s="14">
        <v>1</v>
      </c>
      <c r="M33" s="14">
        <v>1</v>
      </c>
      <c r="N33" s="14">
        <v>0</v>
      </c>
      <c r="O33" s="4">
        <f t="shared" si="1"/>
        <v>9</v>
      </c>
    </row>
    <row r="34" spans="1:15" ht="15.75" x14ac:dyDescent="0.2">
      <c r="A34" s="30" t="s">
        <v>7</v>
      </c>
      <c r="B34" s="31"/>
      <c r="C34" s="14">
        <v>0</v>
      </c>
      <c r="D34" s="14">
        <v>5</v>
      </c>
      <c r="E34" s="14">
        <v>3</v>
      </c>
      <c r="F34" s="14">
        <v>2</v>
      </c>
      <c r="G34" s="14">
        <v>2</v>
      </c>
      <c r="H34" s="14">
        <v>3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4">
        <f t="shared" si="1"/>
        <v>15</v>
      </c>
    </row>
    <row r="35" spans="1:15" customFormat="1" ht="15.75" x14ac:dyDescent="0.25">
      <c r="A35" s="28" t="s">
        <v>3</v>
      </c>
      <c r="B35" s="29"/>
      <c r="C35" s="12">
        <v>7</v>
      </c>
      <c r="D35" s="12">
        <v>7</v>
      </c>
      <c r="E35" s="12">
        <v>4</v>
      </c>
      <c r="F35" s="12">
        <v>3</v>
      </c>
      <c r="G35" s="12">
        <v>0</v>
      </c>
      <c r="H35" s="12">
        <v>5</v>
      </c>
      <c r="I35" s="12">
        <v>3</v>
      </c>
      <c r="J35" s="12">
        <v>1</v>
      </c>
      <c r="K35" s="12">
        <v>1</v>
      </c>
      <c r="L35" s="12">
        <v>4</v>
      </c>
      <c r="M35" s="12">
        <v>2</v>
      </c>
      <c r="N35" s="12">
        <v>2</v>
      </c>
      <c r="O35" s="4">
        <f t="shared" si="1"/>
        <v>39</v>
      </c>
    </row>
    <row r="36" spans="1:15" customFormat="1" ht="15.75" x14ac:dyDescent="0.25">
      <c r="A36" s="28" t="s">
        <v>4</v>
      </c>
      <c r="B36" s="29"/>
      <c r="C36" s="12">
        <v>826</v>
      </c>
      <c r="D36" s="12">
        <v>827</v>
      </c>
      <c r="E36" s="12">
        <v>859</v>
      </c>
      <c r="F36" s="12">
        <v>865</v>
      </c>
      <c r="G36" s="12">
        <v>871</v>
      </c>
      <c r="H36" s="12">
        <v>876</v>
      </c>
      <c r="I36" s="12">
        <v>882</v>
      </c>
      <c r="J36" s="12">
        <v>901</v>
      </c>
      <c r="K36" s="12">
        <v>901</v>
      </c>
      <c r="L36" s="12">
        <v>926</v>
      </c>
      <c r="M36" s="12">
        <v>1189</v>
      </c>
      <c r="N36" s="12">
        <v>1400</v>
      </c>
      <c r="O36" s="4">
        <f t="shared" si="1"/>
        <v>11323</v>
      </c>
    </row>
    <row r="37" spans="1:15" customFormat="1" ht="15.75" x14ac:dyDescent="0.25">
      <c r="A37" s="28" t="s">
        <v>5</v>
      </c>
      <c r="B37" s="29"/>
      <c r="C37" s="12">
        <v>5</v>
      </c>
      <c r="D37" s="12">
        <v>12</v>
      </c>
      <c r="E37" s="12">
        <v>10</v>
      </c>
      <c r="F37" s="12">
        <v>8</v>
      </c>
      <c r="G37" s="12">
        <v>3</v>
      </c>
      <c r="H37" s="12">
        <v>4</v>
      </c>
      <c r="I37" s="12">
        <v>3</v>
      </c>
      <c r="J37" s="12">
        <v>5</v>
      </c>
      <c r="K37" s="12">
        <v>5</v>
      </c>
      <c r="L37" s="12">
        <v>5</v>
      </c>
      <c r="M37" s="12">
        <v>2</v>
      </c>
      <c r="N37" s="12">
        <v>0</v>
      </c>
      <c r="O37" s="4">
        <f t="shared" si="1"/>
        <v>62</v>
      </c>
    </row>
    <row r="38" spans="1:15" customFormat="1" ht="15.75" x14ac:dyDescent="0.25">
      <c r="A38" s="28" t="s">
        <v>6</v>
      </c>
      <c r="B38" s="29"/>
      <c r="C38" s="12">
        <v>3</v>
      </c>
      <c r="D38" s="12">
        <v>3</v>
      </c>
      <c r="E38" s="12">
        <v>4</v>
      </c>
      <c r="F38" s="12">
        <v>3</v>
      </c>
      <c r="G38" s="12">
        <v>2</v>
      </c>
      <c r="H38" s="12">
        <v>4</v>
      </c>
      <c r="I38" s="12">
        <v>2</v>
      </c>
      <c r="J38" s="12">
        <v>2</v>
      </c>
      <c r="K38" s="12">
        <v>2</v>
      </c>
      <c r="L38" s="12">
        <v>2</v>
      </c>
      <c r="M38" s="12">
        <v>0</v>
      </c>
      <c r="N38" s="12">
        <v>0</v>
      </c>
      <c r="O38" s="4">
        <f t="shared" si="1"/>
        <v>27</v>
      </c>
    </row>
    <row r="39" spans="1:15" customFormat="1" ht="15.75" x14ac:dyDescent="0.25">
      <c r="A39" s="28" t="s">
        <v>7</v>
      </c>
      <c r="B39" s="29"/>
      <c r="C39" s="12">
        <v>349</v>
      </c>
      <c r="D39" s="12">
        <v>355</v>
      </c>
      <c r="E39" s="12">
        <v>373</v>
      </c>
      <c r="F39" s="12">
        <v>400</v>
      </c>
      <c r="G39" s="12">
        <v>407</v>
      </c>
      <c r="H39" s="12">
        <v>413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4">
        <f t="shared" si="1"/>
        <v>2297</v>
      </c>
    </row>
    <row r="40" spans="1:15" customFormat="1" ht="15.75" x14ac:dyDescent="0.25">
      <c r="A40" s="28" t="s">
        <v>43</v>
      </c>
      <c r="B40" s="29"/>
      <c r="C40" s="12">
        <v>7</v>
      </c>
      <c r="D40" s="12">
        <v>13</v>
      </c>
      <c r="E40" s="12">
        <v>6</v>
      </c>
      <c r="F40" s="12">
        <v>8</v>
      </c>
      <c r="G40" s="12">
        <v>9</v>
      </c>
      <c r="H40" s="12">
        <v>5</v>
      </c>
      <c r="I40" s="12">
        <v>5</v>
      </c>
      <c r="J40" s="12">
        <v>7</v>
      </c>
      <c r="K40" s="12">
        <v>7</v>
      </c>
      <c r="L40" s="12">
        <v>7</v>
      </c>
      <c r="M40" s="12">
        <v>2</v>
      </c>
      <c r="N40" s="12">
        <v>9</v>
      </c>
      <c r="O40" s="4">
        <f t="shared" si="1"/>
        <v>85</v>
      </c>
    </row>
    <row r="41" spans="1:15" customFormat="1" ht="15.75" x14ac:dyDescent="0.25">
      <c r="A41" s="28" t="s">
        <v>41</v>
      </c>
      <c r="B41" s="29"/>
      <c r="C41" s="12">
        <v>1</v>
      </c>
      <c r="D41" s="12">
        <v>1</v>
      </c>
      <c r="E41" s="12">
        <v>0</v>
      </c>
      <c r="F41" s="12">
        <v>0</v>
      </c>
      <c r="G41" s="12">
        <v>2</v>
      </c>
      <c r="H41" s="12">
        <v>2</v>
      </c>
      <c r="I41" s="12">
        <v>1</v>
      </c>
      <c r="J41" s="12">
        <v>1</v>
      </c>
      <c r="K41" s="12">
        <v>1</v>
      </c>
      <c r="L41" s="12">
        <v>2</v>
      </c>
      <c r="M41" s="12">
        <v>1</v>
      </c>
      <c r="N41" s="12">
        <v>2</v>
      </c>
      <c r="O41" s="4">
        <f t="shared" si="1"/>
        <v>14</v>
      </c>
    </row>
    <row r="42" spans="1:15" customFormat="1" ht="15.75" x14ac:dyDescent="0.25">
      <c r="A42" s="28" t="s">
        <v>42</v>
      </c>
      <c r="B42" s="29"/>
      <c r="C42" s="12">
        <v>1</v>
      </c>
      <c r="D42" s="12">
        <v>1</v>
      </c>
      <c r="E42" s="12">
        <v>0</v>
      </c>
      <c r="F42" s="12">
        <v>0</v>
      </c>
      <c r="G42" s="12">
        <v>0</v>
      </c>
      <c r="H42" s="12">
        <v>2</v>
      </c>
      <c r="I42" s="12">
        <v>2</v>
      </c>
      <c r="J42" s="12">
        <v>2</v>
      </c>
      <c r="K42" s="12">
        <v>2</v>
      </c>
      <c r="L42" s="12">
        <v>1</v>
      </c>
      <c r="M42" s="12">
        <v>2</v>
      </c>
      <c r="N42" s="12">
        <v>1</v>
      </c>
      <c r="O42" s="4">
        <f t="shared" si="1"/>
        <v>14</v>
      </c>
    </row>
    <row r="43" spans="1:15" ht="15.75" x14ac:dyDescent="0.2">
      <c r="A43" s="26" t="s">
        <v>8</v>
      </c>
      <c r="B43" s="27"/>
      <c r="C43" s="14">
        <v>13</v>
      </c>
      <c r="D43" s="14">
        <v>10</v>
      </c>
      <c r="E43" s="14">
        <v>13</v>
      </c>
      <c r="F43" s="14">
        <v>10</v>
      </c>
      <c r="G43" s="14">
        <v>10</v>
      </c>
      <c r="H43" s="14">
        <v>13</v>
      </c>
      <c r="I43" s="14">
        <v>10</v>
      </c>
      <c r="J43" s="14">
        <v>11</v>
      </c>
      <c r="K43" s="14">
        <v>11</v>
      </c>
      <c r="L43" s="14">
        <v>10</v>
      </c>
      <c r="M43" s="14">
        <v>11</v>
      </c>
      <c r="N43" s="14">
        <v>5</v>
      </c>
      <c r="O43" s="4">
        <f t="shared" si="1"/>
        <v>127</v>
      </c>
    </row>
    <row r="44" spans="1:15" ht="15.75" x14ac:dyDescent="0.2">
      <c r="A44" s="26" t="s">
        <v>9</v>
      </c>
      <c r="B44" s="27"/>
      <c r="C44" s="14">
        <v>770</v>
      </c>
      <c r="D44" s="14">
        <v>867</v>
      </c>
      <c r="E44" s="14">
        <v>765</v>
      </c>
      <c r="F44" s="14">
        <v>782</v>
      </c>
      <c r="G44" s="14">
        <v>775</v>
      </c>
      <c r="H44" s="14">
        <v>812</v>
      </c>
      <c r="I44" s="14">
        <v>1210</v>
      </c>
      <c r="J44" s="14">
        <v>1225</v>
      </c>
      <c r="K44" s="14">
        <v>1225</v>
      </c>
      <c r="L44" s="14">
        <v>520</v>
      </c>
      <c r="M44" s="14">
        <v>263</v>
      </c>
      <c r="N44" s="14">
        <v>113</v>
      </c>
      <c r="O44" s="4">
        <f t="shared" si="1"/>
        <v>9327</v>
      </c>
    </row>
    <row r="45" spans="1:15" ht="15.75" x14ac:dyDescent="0.2">
      <c r="A45" s="26" t="s">
        <v>10</v>
      </c>
      <c r="B45" s="27"/>
      <c r="C45" s="14">
        <v>60</v>
      </c>
      <c r="D45" s="14">
        <v>55</v>
      </c>
      <c r="E45" s="14">
        <v>65</v>
      </c>
      <c r="F45" s="14">
        <v>70</v>
      </c>
      <c r="G45" s="14">
        <v>273</v>
      </c>
      <c r="H45" s="14">
        <v>305</v>
      </c>
      <c r="I45" s="14">
        <v>20</v>
      </c>
      <c r="J45" s="14">
        <v>15</v>
      </c>
      <c r="K45" s="14">
        <v>15</v>
      </c>
      <c r="L45" s="14">
        <v>15</v>
      </c>
      <c r="M45" s="14">
        <v>12</v>
      </c>
      <c r="N45" s="14">
        <v>10</v>
      </c>
      <c r="O45" s="4">
        <f t="shared" si="1"/>
        <v>915</v>
      </c>
    </row>
    <row r="46" spans="1:15" ht="15.75" x14ac:dyDescent="0.2">
      <c r="A46" s="26" t="s">
        <v>46</v>
      </c>
      <c r="B46" s="27"/>
      <c r="C46" s="14">
        <v>7</v>
      </c>
      <c r="D46" s="14">
        <v>13</v>
      </c>
      <c r="E46" s="14">
        <v>30</v>
      </c>
      <c r="F46" s="14">
        <v>32</v>
      </c>
      <c r="G46" s="14">
        <v>17</v>
      </c>
      <c r="H46" s="14">
        <v>18</v>
      </c>
      <c r="I46" s="14">
        <v>10</v>
      </c>
      <c r="J46" s="14">
        <v>20</v>
      </c>
      <c r="K46" s="14">
        <v>20</v>
      </c>
      <c r="L46" s="14">
        <v>33</v>
      </c>
      <c r="M46" s="14">
        <v>35</v>
      </c>
      <c r="N46" s="14">
        <v>30</v>
      </c>
      <c r="O46" s="4">
        <f t="shared" si="1"/>
        <v>265</v>
      </c>
    </row>
    <row r="47" spans="1:15" ht="15.75" x14ac:dyDescent="0.2">
      <c r="A47" s="26" t="s">
        <v>45</v>
      </c>
      <c r="B47" s="27"/>
      <c r="C47" s="14">
        <v>2310</v>
      </c>
      <c r="D47" s="14">
        <v>2286</v>
      </c>
      <c r="E47" s="14">
        <v>2280</v>
      </c>
      <c r="F47" s="14">
        <v>2604</v>
      </c>
      <c r="G47" s="14">
        <v>2340</v>
      </c>
      <c r="H47" s="14">
        <v>2340</v>
      </c>
      <c r="I47" s="14">
        <v>3600</v>
      </c>
      <c r="J47" s="14">
        <v>3650</v>
      </c>
      <c r="K47" s="14">
        <v>3650</v>
      </c>
      <c r="L47" s="14">
        <v>2445</v>
      </c>
      <c r="M47" s="14">
        <v>2655</v>
      </c>
      <c r="N47" s="14">
        <v>468</v>
      </c>
      <c r="O47" s="4">
        <f t="shared" si="1"/>
        <v>30628</v>
      </c>
    </row>
    <row r="48" spans="1:15" ht="15.75" x14ac:dyDescent="0.2">
      <c r="A48" s="26" t="s">
        <v>44</v>
      </c>
      <c r="B48" s="27"/>
      <c r="C48" s="14">
        <v>93</v>
      </c>
      <c r="D48" s="14">
        <v>58</v>
      </c>
      <c r="E48" s="14">
        <v>66</v>
      </c>
      <c r="F48" s="14">
        <v>60</v>
      </c>
      <c r="G48" s="14">
        <v>62</v>
      </c>
      <c r="H48" s="14">
        <v>65</v>
      </c>
      <c r="I48" s="14">
        <v>40</v>
      </c>
      <c r="J48" s="14">
        <v>70</v>
      </c>
      <c r="K48" s="14">
        <v>70</v>
      </c>
      <c r="L48" s="14">
        <v>55</v>
      </c>
      <c r="M48" s="14">
        <v>13</v>
      </c>
      <c r="N48" s="14">
        <v>10</v>
      </c>
      <c r="O48" s="4">
        <f t="shared" si="1"/>
        <v>662</v>
      </c>
    </row>
    <row r="49" spans="1:15" ht="15.75" x14ac:dyDescent="0.2">
      <c r="A49" s="26" t="s">
        <v>11</v>
      </c>
      <c r="B49" s="27"/>
      <c r="C49" s="14">
        <v>798</v>
      </c>
      <c r="D49" s="14">
        <v>862</v>
      </c>
      <c r="E49" s="14">
        <v>790</v>
      </c>
      <c r="F49" s="14">
        <v>868</v>
      </c>
      <c r="G49" s="14">
        <v>780</v>
      </c>
      <c r="H49" s="14">
        <v>888</v>
      </c>
      <c r="I49" s="14">
        <v>1208</v>
      </c>
      <c r="J49" s="14">
        <v>744</v>
      </c>
      <c r="K49" s="14">
        <v>744</v>
      </c>
      <c r="L49" s="14">
        <v>815</v>
      </c>
      <c r="M49" s="14">
        <v>885</v>
      </c>
      <c r="N49" s="14">
        <v>156</v>
      </c>
      <c r="O49" s="4">
        <f t="shared" si="1"/>
        <v>9538</v>
      </c>
    </row>
    <row r="50" spans="1:15" ht="15.75" x14ac:dyDescent="0.2">
      <c r="A50" s="26" t="s">
        <v>12</v>
      </c>
      <c r="B50" s="27"/>
      <c r="C50" s="14">
        <v>16</v>
      </c>
      <c r="D50" s="14">
        <v>15</v>
      </c>
      <c r="E50" s="14">
        <v>23</v>
      </c>
      <c r="F50" s="14">
        <v>14</v>
      </c>
      <c r="G50" s="14">
        <v>19</v>
      </c>
      <c r="H50" s="14">
        <v>8</v>
      </c>
      <c r="I50" s="14">
        <v>12</v>
      </c>
      <c r="J50" s="14">
        <v>13</v>
      </c>
      <c r="K50" s="14">
        <v>13</v>
      </c>
      <c r="L50" s="14">
        <v>16</v>
      </c>
      <c r="M50" s="14">
        <v>7</v>
      </c>
      <c r="N50" s="14">
        <v>18</v>
      </c>
      <c r="O50" s="4">
        <f t="shared" si="1"/>
        <v>174</v>
      </c>
    </row>
    <row r="51" spans="1:15" ht="15.75" x14ac:dyDescent="0.2">
      <c r="A51" s="26" t="s">
        <v>13</v>
      </c>
      <c r="B51" s="27"/>
      <c r="C51" s="14">
        <v>382</v>
      </c>
      <c r="D51" s="14">
        <v>382</v>
      </c>
      <c r="E51" s="14">
        <v>414</v>
      </c>
      <c r="F51" s="14">
        <v>492</v>
      </c>
      <c r="G51" s="14">
        <v>422</v>
      </c>
      <c r="H51" s="14">
        <v>463</v>
      </c>
      <c r="I51" s="14">
        <v>464</v>
      </c>
      <c r="J51" s="14">
        <v>373</v>
      </c>
      <c r="K51" s="14">
        <v>373</v>
      </c>
      <c r="L51" s="14">
        <v>391</v>
      </c>
      <c r="M51" s="14">
        <v>378</v>
      </c>
      <c r="N51" s="14">
        <v>641</v>
      </c>
      <c r="O51" s="4">
        <f t="shared" si="1"/>
        <v>5175</v>
      </c>
    </row>
    <row r="52" spans="1:15" ht="15.75" x14ac:dyDescent="0.2">
      <c r="A52" s="26" t="s">
        <v>14</v>
      </c>
      <c r="B52" s="27"/>
      <c r="C52" s="14">
        <v>1</v>
      </c>
      <c r="D52" s="14">
        <v>3</v>
      </c>
      <c r="E52" s="14">
        <v>5</v>
      </c>
      <c r="F52" s="14">
        <v>23</v>
      </c>
      <c r="G52" s="14">
        <v>1</v>
      </c>
      <c r="H52" s="14">
        <v>3</v>
      </c>
      <c r="I52" s="14">
        <v>2</v>
      </c>
      <c r="J52" s="14">
        <v>6</v>
      </c>
      <c r="K52" s="14">
        <v>6</v>
      </c>
      <c r="L52" s="14">
        <v>5</v>
      </c>
      <c r="M52" s="14">
        <v>4</v>
      </c>
      <c r="N52" s="14">
        <v>3</v>
      </c>
      <c r="O52" s="4">
        <f t="shared" si="1"/>
        <v>62</v>
      </c>
    </row>
    <row r="53" spans="1:15" ht="15.75" x14ac:dyDescent="0.2">
      <c r="A53" s="26" t="s">
        <v>15</v>
      </c>
      <c r="B53" s="27"/>
      <c r="C53" s="14">
        <v>8</v>
      </c>
      <c r="D53" s="14">
        <v>14</v>
      </c>
      <c r="E53" s="14">
        <v>8</v>
      </c>
      <c r="F53" s="14">
        <v>12</v>
      </c>
      <c r="G53" s="14">
        <v>4</v>
      </c>
      <c r="H53" s="14">
        <v>10</v>
      </c>
      <c r="I53" s="14">
        <v>7</v>
      </c>
      <c r="J53" s="14">
        <v>11</v>
      </c>
      <c r="K53" s="14">
        <v>11</v>
      </c>
      <c r="L53" s="14">
        <v>15</v>
      </c>
      <c r="M53" s="14">
        <v>8</v>
      </c>
      <c r="N53" s="14">
        <v>10</v>
      </c>
      <c r="O53" s="4">
        <f t="shared" si="1"/>
        <v>118</v>
      </c>
    </row>
    <row r="54" spans="1:15" ht="15.75" x14ac:dyDescent="0.2">
      <c r="A54" s="26" t="s">
        <v>16</v>
      </c>
      <c r="B54" s="27"/>
      <c r="C54" s="14">
        <v>5</v>
      </c>
      <c r="D54" s="14">
        <v>12</v>
      </c>
      <c r="E54" s="14">
        <v>7</v>
      </c>
      <c r="F54" s="14">
        <v>11</v>
      </c>
      <c r="G54" s="14">
        <v>4</v>
      </c>
      <c r="H54" s="14">
        <v>10</v>
      </c>
      <c r="I54" s="14">
        <v>7</v>
      </c>
      <c r="J54" s="14">
        <v>11</v>
      </c>
      <c r="K54" s="14">
        <v>11</v>
      </c>
      <c r="L54" s="14">
        <v>15</v>
      </c>
      <c r="M54" s="14">
        <v>8</v>
      </c>
      <c r="N54" s="14">
        <v>10</v>
      </c>
      <c r="O54" s="4">
        <f t="shared" si="1"/>
        <v>111</v>
      </c>
    </row>
    <row r="55" spans="1:15" ht="16.5" thickBot="1" x14ac:dyDescent="0.25">
      <c r="A55" s="33" t="s">
        <v>17</v>
      </c>
      <c r="B55" s="34"/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5">
        <f t="shared" si="1"/>
        <v>0</v>
      </c>
    </row>
    <row r="56" spans="1:15" x14ac:dyDescent="0.2"/>
    <row r="57" spans="1:15" x14ac:dyDescent="0.2">
      <c r="A57" s="32" t="s">
        <v>69</v>
      </c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</row>
  </sheetData>
  <protectedRanges>
    <protectedRange sqref="C5:C7" name="Rango1_1"/>
    <protectedRange sqref="D5:D7" name="Rango1_2"/>
    <protectedRange sqref="E5:E7" name="Rango1_3"/>
    <protectedRange sqref="F5:F7" name="Rango1_4"/>
    <protectedRange sqref="G5:G7" name="Rango1_5"/>
    <protectedRange sqref="H5:H7" name="Rango1_6"/>
    <protectedRange sqref="I5:I7" name="Rango1_7"/>
    <protectedRange sqref="J5:J7" name="Rango1_8"/>
    <protectedRange sqref="K5:K7" name="Rango1_9"/>
    <protectedRange sqref="L5:L7" name="Rango1_10"/>
    <protectedRange sqref="M5:M7" name="Rango1_11"/>
    <protectedRange sqref="N5:N7" name="Rango1_12"/>
  </protectedRanges>
  <mergeCells count="56">
    <mergeCell ref="A57:N57"/>
    <mergeCell ref="A31:B31"/>
    <mergeCell ref="A32:B32"/>
    <mergeCell ref="A33:B33"/>
    <mergeCell ref="A34:B34"/>
    <mergeCell ref="A55:B55"/>
    <mergeCell ref="A35:B35"/>
    <mergeCell ref="A36:B36"/>
    <mergeCell ref="A37:B37"/>
    <mergeCell ref="A38:B38"/>
    <mergeCell ref="A39:B39"/>
    <mergeCell ref="A43:B43"/>
    <mergeCell ref="A44:B44"/>
    <mergeCell ref="A45:B45"/>
    <mergeCell ref="A46:B46"/>
    <mergeCell ref="A47:B47"/>
    <mergeCell ref="A29:B29"/>
    <mergeCell ref="A30:B30"/>
    <mergeCell ref="A27:B27"/>
    <mergeCell ref="A21:B21"/>
    <mergeCell ref="A22:B22"/>
    <mergeCell ref="A23:B23"/>
    <mergeCell ref="A28:B28"/>
    <mergeCell ref="A24:B24"/>
    <mergeCell ref="A25:B25"/>
    <mergeCell ref="A26:B26"/>
    <mergeCell ref="A40:B40"/>
    <mergeCell ref="A41:B41"/>
    <mergeCell ref="A42:B42"/>
    <mergeCell ref="A53:B53"/>
    <mergeCell ref="A54:B54"/>
    <mergeCell ref="A48:B48"/>
    <mergeCell ref="A49:B49"/>
    <mergeCell ref="A50:B50"/>
    <mergeCell ref="A51:B51"/>
    <mergeCell ref="A52:B52"/>
    <mergeCell ref="A15:B15"/>
    <mergeCell ref="A16:B16"/>
    <mergeCell ref="A17:B17"/>
    <mergeCell ref="A18:B18"/>
    <mergeCell ref="A20:B20"/>
    <mergeCell ref="A19:B19"/>
    <mergeCell ref="A2:O2"/>
    <mergeCell ref="A1:O1"/>
    <mergeCell ref="A3:B3"/>
    <mergeCell ref="A8:B8"/>
    <mergeCell ref="A14:B14"/>
    <mergeCell ref="A4:B4"/>
    <mergeCell ref="A5:B5"/>
    <mergeCell ref="A6:B6"/>
    <mergeCell ref="A7:B7"/>
    <mergeCell ref="A9:B9"/>
    <mergeCell ref="A10:B10"/>
    <mergeCell ref="A11:B11"/>
    <mergeCell ref="A12:B12"/>
    <mergeCell ref="A13:B13"/>
  </mergeCells>
  <phoneticPr fontId="8" type="noConversion"/>
  <printOptions horizontalCentered="1"/>
  <pageMargins left="0.70866141732283472" right="0.70866141732283472" top="1.5748031496062993" bottom="1.0236220472440944" header="0.31496062992125984" footer="0.31496062992125984"/>
  <pageSetup scale="75" orientation="landscape" r:id="rId1"/>
  <headerFooter>
    <oddHeader>&amp;L
                                                        &amp;G&amp;C&amp;"Arial,Negrita"&amp;12
PODER JUDICIAL DEL ESTADO DE TLAXCALA.
CONTRALORÍA.</oddHeader>
    <oddFooter>&amp;L&amp;"Arial,Normal"&amp;K000000Fecha de Actualización: 11 de Febrero 2015
Fecha de Validación: 11 de Febrero 2015
Área Responsable de la Información: Contraloría.&amp;R&amp;"Arial,Cursiva"*Fuente:Informes Mensuales que remiten 
los Órganos Jurisdiccionales
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90000"/>
  </sheetPr>
  <dimension ref="A1:P57"/>
  <sheetViews>
    <sheetView zoomScale="93" zoomScaleNormal="93" workbookViewId="0">
      <selection activeCell="H13" sqref="H13"/>
    </sheetView>
  </sheetViews>
  <sheetFormatPr baseColWidth="10" defaultColWidth="0" defaultRowHeight="15" zeroHeight="1" x14ac:dyDescent="0.2"/>
  <cols>
    <col min="1" max="1" width="14" style="1" customWidth="1"/>
    <col min="2" max="2" width="23.140625" style="1" customWidth="1"/>
    <col min="3" max="15" width="11.42578125" style="1" customWidth="1"/>
    <col min="16" max="16" width="11.5703125" style="1" customWidth="1"/>
    <col min="17" max="16384" width="11.42578125" style="1" hidden="1"/>
  </cols>
  <sheetData>
    <row r="1" spans="1:15" ht="18" x14ac:dyDescent="0.25">
      <c r="A1" s="19" t="s">
        <v>62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ht="21" customHeight="1" thickBot="1" x14ac:dyDescent="0.25">
      <c r="A2" s="18" t="s">
        <v>73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ht="24.75" customHeight="1" x14ac:dyDescent="0.2">
      <c r="A3" s="35" t="s">
        <v>70</v>
      </c>
      <c r="B3" s="36"/>
      <c r="C3" s="6" t="s">
        <v>49</v>
      </c>
      <c r="D3" s="6" t="s">
        <v>50</v>
      </c>
      <c r="E3" s="6" t="s">
        <v>51</v>
      </c>
      <c r="F3" s="6" t="s">
        <v>52</v>
      </c>
      <c r="G3" s="6" t="s">
        <v>53</v>
      </c>
      <c r="H3" s="6" t="s">
        <v>54</v>
      </c>
      <c r="I3" s="6" t="s">
        <v>55</v>
      </c>
      <c r="J3" s="6" t="s">
        <v>56</v>
      </c>
      <c r="K3" s="6" t="s">
        <v>57</v>
      </c>
      <c r="L3" s="6" t="s">
        <v>58</v>
      </c>
      <c r="M3" s="6" t="s">
        <v>59</v>
      </c>
      <c r="N3" s="6" t="s">
        <v>60</v>
      </c>
      <c r="O3" s="7" t="s">
        <v>61</v>
      </c>
    </row>
    <row r="4" spans="1:15" ht="15.75" x14ac:dyDescent="0.2">
      <c r="A4" s="22" t="s">
        <v>67</v>
      </c>
      <c r="B4" s="23"/>
      <c r="C4" s="3">
        <f t="shared" ref="C4:J4" si="0">+C5+C6+C7</f>
        <v>8</v>
      </c>
      <c r="D4" s="3">
        <f t="shared" si="0"/>
        <v>12</v>
      </c>
      <c r="E4" s="3">
        <f t="shared" si="0"/>
        <v>29</v>
      </c>
      <c r="F4" s="3">
        <f t="shared" si="0"/>
        <v>32</v>
      </c>
      <c r="G4" s="3">
        <f t="shared" si="0"/>
        <v>21</v>
      </c>
      <c r="H4" s="3">
        <f t="shared" si="0"/>
        <v>24</v>
      </c>
      <c r="I4" s="3">
        <f t="shared" si="0"/>
        <v>9</v>
      </c>
      <c r="J4" s="3">
        <f t="shared" si="0"/>
        <v>22</v>
      </c>
      <c r="K4" s="3"/>
      <c r="L4" s="3">
        <f t="shared" ref="L4:N4" si="1">+L5+L6+L7</f>
        <v>34</v>
      </c>
      <c r="M4" s="3">
        <f t="shared" si="1"/>
        <v>252</v>
      </c>
      <c r="N4" s="3">
        <f t="shared" si="1"/>
        <v>230</v>
      </c>
      <c r="O4" s="4">
        <f>SUM(C4:N4)</f>
        <v>673</v>
      </c>
    </row>
    <row r="5" spans="1:15" ht="15.75" x14ac:dyDescent="0.2">
      <c r="A5" s="22" t="s">
        <v>22</v>
      </c>
      <c r="B5" s="23"/>
      <c r="C5" s="3">
        <v>7</v>
      </c>
      <c r="D5" s="3">
        <v>5</v>
      </c>
      <c r="E5" s="3">
        <v>10</v>
      </c>
      <c r="F5" s="3">
        <v>6</v>
      </c>
      <c r="G5" s="3">
        <v>6</v>
      </c>
      <c r="H5" s="3">
        <v>4</v>
      </c>
      <c r="I5" s="3">
        <v>7</v>
      </c>
      <c r="J5" s="3">
        <v>8</v>
      </c>
      <c r="K5" s="3"/>
      <c r="L5" s="3">
        <v>2</v>
      </c>
      <c r="M5" s="3">
        <v>1</v>
      </c>
      <c r="N5" s="3">
        <v>7</v>
      </c>
      <c r="O5" s="4">
        <f t="shared" ref="O5:O55" si="2">SUM(C5:N5)</f>
        <v>63</v>
      </c>
    </row>
    <row r="6" spans="1:15" ht="15.75" x14ac:dyDescent="0.2">
      <c r="A6" s="22" t="s">
        <v>21</v>
      </c>
      <c r="B6" s="23"/>
      <c r="C6" s="3">
        <v>1</v>
      </c>
      <c r="D6" s="3">
        <v>7</v>
      </c>
      <c r="E6" s="3">
        <v>17</v>
      </c>
      <c r="F6" s="3">
        <v>22</v>
      </c>
      <c r="G6" s="3">
        <v>15</v>
      </c>
      <c r="H6" s="3">
        <v>18</v>
      </c>
      <c r="I6" s="3">
        <v>2</v>
      </c>
      <c r="J6" s="3">
        <v>13</v>
      </c>
      <c r="K6" s="3"/>
      <c r="L6" s="3">
        <v>28</v>
      </c>
      <c r="M6" s="3">
        <v>29</v>
      </c>
      <c r="N6" s="3">
        <f>34+161</f>
        <v>195</v>
      </c>
      <c r="O6" s="4">
        <f t="shared" si="2"/>
        <v>347</v>
      </c>
    </row>
    <row r="7" spans="1:15" ht="15.75" x14ac:dyDescent="0.2">
      <c r="A7" s="22" t="s">
        <v>20</v>
      </c>
      <c r="B7" s="23"/>
      <c r="C7" s="3">
        <v>0</v>
      </c>
      <c r="D7" s="3">
        <v>0</v>
      </c>
      <c r="E7" s="3">
        <v>2</v>
      </c>
      <c r="F7" s="3">
        <v>4</v>
      </c>
      <c r="G7" s="3">
        <v>0</v>
      </c>
      <c r="H7" s="3">
        <v>2</v>
      </c>
      <c r="I7" s="3">
        <v>0</v>
      </c>
      <c r="J7" s="3">
        <v>1</v>
      </c>
      <c r="K7" s="3"/>
      <c r="L7" s="3">
        <v>4</v>
      </c>
      <c r="M7" s="3">
        <f>27+195</f>
        <v>222</v>
      </c>
      <c r="N7" s="3">
        <v>28</v>
      </c>
      <c r="O7" s="4">
        <f t="shared" si="2"/>
        <v>263</v>
      </c>
    </row>
    <row r="8" spans="1:15" ht="15.75" x14ac:dyDescent="0.2">
      <c r="A8" s="22" t="s">
        <v>68</v>
      </c>
      <c r="B8" s="23"/>
      <c r="C8" s="3">
        <f t="shared" ref="C8:N8" si="3">+C9+C10</f>
        <v>8</v>
      </c>
      <c r="D8" s="3">
        <f t="shared" si="3"/>
        <v>12</v>
      </c>
      <c r="E8" s="3">
        <f t="shared" si="3"/>
        <v>29</v>
      </c>
      <c r="F8" s="3">
        <f t="shared" si="3"/>
        <v>32</v>
      </c>
      <c r="G8" s="3">
        <f t="shared" si="3"/>
        <v>21</v>
      </c>
      <c r="H8" s="3">
        <f t="shared" si="3"/>
        <v>24</v>
      </c>
      <c r="I8" s="3">
        <f t="shared" si="3"/>
        <v>9</v>
      </c>
      <c r="J8" s="3">
        <f t="shared" si="3"/>
        <v>22</v>
      </c>
      <c r="K8" s="3">
        <f t="shared" si="3"/>
        <v>22</v>
      </c>
      <c r="L8" s="3">
        <f t="shared" si="3"/>
        <v>34</v>
      </c>
      <c r="M8" s="3">
        <f t="shared" si="3"/>
        <v>252</v>
      </c>
      <c r="N8" s="3">
        <f t="shared" si="3"/>
        <v>234</v>
      </c>
      <c r="O8" s="4">
        <f t="shared" si="2"/>
        <v>699</v>
      </c>
    </row>
    <row r="9" spans="1:15" ht="15.75" x14ac:dyDescent="0.2">
      <c r="A9" s="22" t="s">
        <v>19</v>
      </c>
      <c r="B9" s="23"/>
      <c r="C9" s="3">
        <v>8</v>
      </c>
      <c r="D9" s="3">
        <v>12</v>
      </c>
      <c r="E9" s="3">
        <v>29</v>
      </c>
      <c r="F9" s="3">
        <v>32</v>
      </c>
      <c r="G9" s="3">
        <v>21</v>
      </c>
      <c r="H9" s="3">
        <v>24</v>
      </c>
      <c r="I9" s="3">
        <v>9</v>
      </c>
      <c r="J9" s="3">
        <v>22</v>
      </c>
      <c r="K9" s="3">
        <v>22</v>
      </c>
      <c r="L9" s="3">
        <v>34</v>
      </c>
      <c r="M9" s="3">
        <v>248</v>
      </c>
      <c r="N9" s="3">
        <v>225</v>
      </c>
      <c r="O9" s="4">
        <f t="shared" si="2"/>
        <v>686</v>
      </c>
    </row>
    <row r="10" spans="1:15" ht="15.75" x14ac:dyDescent="0.2">
      <c r="A10" s="22" t="s">
        <v>18</v>
      </c>
      <c r="B10" s="23"/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4</v>
      </c>
      <c r="N10" s="11">
        <v>9</v>
      </c>
      <c r="O10" s="4">
        <f t="shared" si="2"/>
        <v>13</v>
      </c>
    </row>
    <row r="11" spans="1:15" ht="15.75" x14ac:dyDescent="0.2">
      <c r="A11" s="24" t="s">
        <v>0</v>
      </c>
      <c r="B11" s="25"/>
      <c r="C11" s="12">
        <v>9</v>
      </c>
      <c r="D11" s="12">
        <v>12</v>
      </c>
      <c r="E11" s="12">
        <v>14</v>
      </c>
      <c r="F11" s="12">
        <v>11</v>
      </c>
      <c r="G11" s="12">
        <v>10</v>
      </c>
      <c r="H11" s="12">
        <v>15</v>
      </c>
      <c r="I11" s="12">
        <v>14</v>
      </c>
      <c r="J11" s="12">
        <v>11</v>
      </c>
      <c r="K11" s="12">
        <v>11</v>
      </c>
      <c r="L11" s="12">
        <v>6</v>
      </c>
      <c r="M11" s="12">
        <v>6</v>
      </c>
      <c r="N11" s="12">
        <v>23</v>
      </c>
      <c r="O11" s="4">
        <f t="shared" si="2"/>
        <v>142</v>
      </c>
    </row>
    <row r="12" spans="1:15" ht="15.75" x14ac:dyDescent="0.2">
      <c r="A12" s="24" t="s">
        <v>1</v>
      </c>
      <c r="B12" s="25"/>
      <c r="C12" s="12">
        <v>1</v>
      </c>
      <c r="D12" s="12">
        <v>5</v>
      </c>
      <c r="E12" s="12">
        <v>10</v>
      </c>
      <c r="F12" s="12">
        <v>4</v>
      </c>
      <c r="G12" s="12">
        <v>4</v>
      </c>
      <c r="H12" s="12">
        <v>1</v>
      </c>
      <c r="I12" s="12">
        <v>1</v>
      </c>
      <c r="J12" s="12">
        <v>2</v>
      </c>
      <c r="K12" s="12">
        <v>2</v>
      </c>
      <c r="L12" s="12">
        <v>1</v>
      </c>
      <c r="M12" s="12">
        <v>6</v>
      </c>
      <c r="N12" s="12">
        <v>2</v>
      </c>
      <c r="O12" s="4">
        <f t="shared" si="2"/>
        <v>39</v>
      </c>
    </row>
    <row r="13" spans="1:15" ht="15.75" x14ac:dyDescent="0.2">
      <c r="A13" s="24" t="s">
        <v>2</v>
      </c>
      <c r="B13" s="25"/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4">
        <f t="shared" si="2"/>
        <v>0</v>
      </c>
    </row>
    <row r="14" spans="1:15" ht="15.75" x14ac:dyDescent="0.2">
      <c r="A14" s="24" t="s">
        <v>47</v>
      </c>
      <c r="B14" s="25"/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4">
        <f t="shared" si="2"/>
        <v>0</v>
      </c>
    </row>
    <row r="15" spans="1:15" ht="15.75" x14ac:dyDescent="0.2">
      <c r="A15" s="26" t="s">
        <v>23</v>
      </c>
      <c r="B15" s="27"/>
      <c r="C15" s="12">
        <v>0</v>
      </c>
      <c r="D15" s="12">
        <v>3</v>
      </c>
      <c r="E15" s="12">
        <v>8</v>
      </c>
      <c r="F15" s="12">
        <v>20</v>
      </c>
      <c r="G15" s="12">
        <v>10</v>
      </c>
      <c r="H15" s="12">
        <v>8</v>
      </c>
      <c r="I15" s="12">
        <v>3</v>
      </c>
      <c r="J15" s="12">
        <v>9</v>
      </c>
      <c r="K15" s="12">
        <v>9</v>
      </c>
      <c r="L15" s="12">
        <v>14</v>
      </c>
      <c r="M15" s="12">
        <v>20</v>
      </c>
      <c r="N15" s="12">
        <v>12</v>
      </c>
      <c r="O15" s="4">
        <f t="shared" si="2"/>
        <v>116</v>
      </c>
    </row>
    <row r="16" spans="1:15" ht="15.75" x14ac:dyDescent="0.2">
      <c r="A16" s="26" t="s">
        <v>24</v>
      </c>
      <c r="B16" s="27"/>
      <c r="C16" s="12">
        <v>0</v>
      </c>
      <c r="D16" s="12">
        <v>4</v>
      </c>
      <c r="E16" s="12">
        <v>4</v>
      </c>
      <c r="F16" s="12">
        <v>9</v>
      </c>
      <c r="G16" s="12">
        <v>5</v>
      </c>
      <c r="H16" s="12">
        <v>9</v>
      </c>
      <c r="I16" s="12">
        <v>1</v>
      </c>
      <c r="J16" s="12">
        <v>5</v>
      </c>
      <c r="K16" s="12">
        <v>5</v>
      </c>
      <c r="L16" s="12">
        <v>12</v>
      </c>
      <c r="M16" s="12">
        <v>13</v>
      </c>
      <c r="N16" s="12">
        <v>2</v>
      </c>
      <c r="O16" s="4">
        <f t="shared" si="2"/>
        <v>69</v>
      </c>
    </row>
    <row r="17" spans="1:15" ht="15.75" x14ac:dyDescent="0.2">
      <c r="A17" s="26" t="s">
        <v>25</v>
      </c>
      <c r="B17" s="27"/>
      <c r="C17" s="12">
        <v>2</v>
      </c>
      <c r="D17" s="12">
        <v>10</v>
      </c>
      <c r="E17" s="12">
        <v>8</v>
      </c>
      <c r="F17" s="12">
        <v>9</v>
      </c>
      <c r="G17" s="12">
        <v>10</v>
      </c>
      <c r="H17" s="12">
        <v>11</v>
      </c>
      <c r="I17" s="12">
        <v>12</v>
      </c>
      <c r="J17" s="12">
        <v>5</v>
      </c>
      <c r="K17" s="12">
        <v>5</v>
      </c>
      <c r="L17" s="12">
        <v>5</v>
      </c>
      <c r="M17" s="12">
        <v>10</v>
      </c>
      <c r="N17" s="12">
        <v>9</v>
      </c>
      <c r="O17" s="4">
        <f t="shared" si="2"/>
        <v>96</v>
      </c>
    </row>
    <row r="18" spans="1:15" ht="15.75" x14ac:dyDescent="0.2">
      <c r="A18" s="26" t="s">
        <v>26</v>
      </c>
      <c r="B18" s="27"/>
      <c r="C18" s="13">
        <v>299</v>
      </c>
      <c r="D18" s="13">
        <v>236</v>
      </c>
      <c r="E18" s="13">
        <v>236</v>
      </c>
      <c r="F18" s="13">
        <v>247</v>
      </c>
      <c r="G18" s="13">
        <v>246</v>
      </c>
      <c r="H18" s="13">
        <v>243</v>
      </c>
      <c r="I18" s="13">
        <v>246</v>
      </c>
      <c r="J18" s="13">
        <v>255</v>
      </c>
      <c r="K18" s="13">
        <v>255</v>
      </c>
      <c r="L18" s="13">
        <v>273</v>
      </c>
      <c r="M18" s="13">
        <v>283</v>
      </c>
      <c r="N18" s="13">
        <v>286</v>
      </c>
      <c r="O18" s="4">
        <f t="shared" si="2"/>
        <v>3105</v>
      </c>
    </row>
    <row r="19" spans="1:15" ht="15.75" x14ac:dyDescent="0.2">
      <c r="A19" s="26" t="s">
        <v>48</v>
      </c>
      <c r="B19" s="27"/>
      <c r="C19" s="14">
        <v>1</v>
      </c>
      <c r="D19" s="14">
        <v>3</v>
      </c>
      <c r="E19" s="14">
        <v>1</v>
      </c>
      <c r="F19" s="14">
        <v>4</v>
      </c>
      <c r="G19" s="14">
        <v>2</v>
      </c>
      <c r="H19" s="14">
        <v>2</v>
      </c>
      <c r="I19" s="14">
        <v>1</v>
      </c>
      <c r="J19" s="14">
        <v>1</v>
      </c>
      <c r="K19" s="14">
        <v>1</v>
      </c>
      <c r="L19" s="14">
        <v>5</v>
      </c>
      <c r="M19" s="14">
        <v>4</v>
      </c>
      <c r="N19" s="14">
        <v>1</v>
      </c>
      <c r="O19" s="4">
        <f t="shared" si="2"/>
        <v>26</v>
      </c>
    </row>
    <row r="20" spans="1:15" ht="15.75" x14ac:dyDescent="0.2">
      <c r="A20" s="26" t="s">
        <v>27</v>
      </c>
      <c r="B20" s="27"/>
      <c r="C20" s="14">
        <v>51</v>
      </c>
      <c r="D20" s="14">
        <v>49</v>
      </c>
      <c r="E20" s="14">
        <v>41</v>
      </c>
      <c r="F20" s="14">
        <v>65</v>
      </c>
      <c r="G20" s="14">
        <v>40</v>
      </c>
      <c r="H20" s="14">
        <v>37</v>
      </c>
      <c r="I20" s="14">
        <v>42</v>
      </c>
      <c r="J20" s="14">
        <v>46</v>
      </c>
      <c r="K20" s="14">
        <v>46</v>
      </c>
      <c r="L20" s="14">
        <v>72</v>
      </c>
      <c r="M20" s="14">
        <v>143</v>
      </c>
      <c r="N20" s="14">
        <v>36</v>
      </c>
      <c r="O20" s="4">
        <f t="shared" si="2"/>
        <v>668</v>
      </c>
    </row>
    <row r="21" spans="1:15" ht="15.75" x14ac:dyDescent="0.2">
      <c r="A21" s="26" t="s">
        <v>28</v>
      </c>
      <c r="B21" s="27"/>
      <c r="C21" s="14">
        <v>1</v>
      </c>
      <c r="D21" s="14">
        <v>1</v>
      </c>
      <c r="E21" s="14">
        <v>0</v>
      </c>
      <c r="F21" s="14">
        <v>5</v>
      </c>
      <c r="G21" s="14">
        <v>0</v>
      </c>
      <c r="H21" s="14">
        <v>3</v>
      </c>
      <c r="I21" s="14">
        <v>5</v>
      </c>
      <c r="J21" s="14">
        <v>0</v>
      </c>
      <c r="K21" s="14">
        <v>0</v>
      </c>
      <c r="L21" s="14">
        <v>2</v>
      </c>
      <c r="M21" s="14">
        <v>4</v>
      </c>
      <c r="N21" s="14">
        <v>2</v>
      </c>
      <c r="O21" s="4">
        <f t="shared" si="2"/>
        <v>23</v>
      </c>
    </row>
    <row r="22" spans="1:15" ht="15.75" x14ac:dyDescent="0.2">
      <c r="A22" s="26" t="s">
        <v>29</v>
      </c>
      <c r="B22" s="27"/>
      <c r="C22" s="14">
        <v>3</v>
      </c>
      <c r="D22" s="14">
        <v>0</v>
      </c>
      <c r="E22" s="14">
        <v>0</v>
      </c>
      <c r="F22" s="14">
        <v>2</v>
      </c>
      <c r="G22" s="14">
        <v>0</v>
      </c>
      <c r="H22" s="14">
        <v>1</v>
      </c>
      <c r="I22" s="14">
        <v>4</v>
      </c>
      <c r="J22" s="14">
        <v>6</v>
      </c>
      <c r="K22" s="14">
        <v>6</v>
      </c>
      <c r="L22" s="14">
        <v>3</v>
      </c>
      <c r="M22" s="14">
        <v>2</v>
      </c>
      <c r="N22" s="14">
        <v>0</v>
      </c>
      <c r="O22" s="4">
        <f t="shared" si="2"/>
        <v>27</v>
      </c>
    </row>
    <row r="23" spans="1:15" ht="15.75" x14ac:dyDescent="0.2">
      <c r="A23" s="26" t="s">
        <v>30</v>
      </c>
      <c r="B23" s="27"/>
      <c r="C23" s="14">
        <v>0</v>
      </c>
      <c r="D23" s="14">
        <v>1</v>
      </c>
      <c r="E23" s="14">
        <v>1</v>
      </c>
      <c r="F23" s="14">
        <v>1</v>
      </c>
      <c r="G23" s="14">
        <v>1</v>
      </c>
      <c r="H23" s="14">
        <v>2</v>
      </c>
      <c r="I23" s="14">
        <v>2</v>
      </c>
      <c r="J23" s="14">
        <v>1</v>
      </c>
      <c r="K23" s="14">
        <v>1</v>
      </c>
      <c r="L23" s="14">
        <v>3</v>
      </c>
      <c r="M23" s="14">
        <v>1</v>
      </c>
      <c r="N23" s="14">
        <v>2</v>
      </c>
      <c r="O23" s="4">
        <f t="shared" si="2"/>
        <v>16</v>
      </c>
    </row>
    <row r="24" spans="1:15" ht="15.75" x14ac:dyDescent="0.2">
      <c r="A24" s="26" t="s">
        <v>31</v>
      </c>
      <c r="B24" s="27"/>
      <c r="C24" s="14">
        <v>1</v>
      </c>
      <c r="D24" s="14">
        <v>1</v>
      </c>
      <c r="E24" s="14">
        <v>0</v>
      </c>
      <c r="F24" s="14">
        <v>1</v>
      </c>
      <c r="G24" s="14">
        <v>2</v>
      </c>
      <c r="H24" s="14">
        <v>6</v>
      </c>
      <c r="I24" s="14">
        <v>4</v>
      </c>
      <c r="J24" s="14">
        <v>6</v>
      </c>
      <c r="K24" s="14">
        <v>6</v>
      </c>
      <c r="L24" s="14">
        <v>1</v>
      </c>
      <c r="M24" s="14">
        <v>3</v>
      </c>
      <c r="N24" s="14">
        <v>2</v>
      </c>
      <c r="O24" s="4">
        <f t="shared" si="2"/>
        <v>33</v>
      </c>
    </row>
    <row r="25" spans="1:15" ht="15.75" x14ac:dyDescent="0.2">
      <c r="A25" s="26" t="s">
        <v>32</v>
      </c>
      <c r="B25" s="27"/>
      <c r="C25" s="14">
        <v>41</v>
      </c>
      <c r="D25" s="14">
        <v>38</v>
      </c>
      <c r="E25" s="14">
        <v>31</v>
      </c>
      <c r="F25" s="14">
        <v>39</v>
      </c>
      <c r="G25" s="14">
        <v>49</v>
      </c>
      <c r="H25" s="14">
        <v>38</v>
      </c>
      <c r="I25" s="14">
        <v>36</v>
      </c>
      <c r="J25" s="14">
        <v>34</v>
      </c>
      <c r="K25" s="14">
        <v>34</v>
      </c>
      <c r="L25" s="14">
        <v>58</v>
      </c>
      <c r="M25" s="14">
        <v>59</v>
      </c>
      <c r="N25" s="14">
        <v>26</v>
      </c>
      <c r="O25" s="4">
        <f t="shared" si="2"/>
        <v>483</v>
      </c>
    </row>
    <row r="26" spans="1:15" ht="15.75" x14ac:dyDescent="0.2">
      <c r="A26" s="26" t="s">
        <v>33</v>
      </c>
      <c r="B26" s="27"/>
      <c r="C26" s="14">
        <v>57</v>
      </c>
      <c r="D26" s="14">
        <v>67</v>
      </c>
      <c r="E26" s="14">
        <v>56</v>
      </c>
      <c r="F26" s="14">
        <v>42</v>
      </c>
      <c r="G26" s="14">
        <v>48</v>
      </c>
      <c r="H26" s="14">
        <v>56</v>
      </c>
      <c r="I26" s="14">
        <v>39</v>
      </c>
      <c r="J26" s="14">
        <v>32</v>
      </c>
      <c r="K26" s="14">
        <v>32</v>
      </c>
      <c r="L26" s="14">
        <v>48</v>
      </c>
      <c r="M26" s="14">
        <v>52</v>
      </c>
      <c r="N26" s="14">
        <v>44</v>
      </c>
      <c r="O26" s="4">
        <f t="shared" si="2"/>
        <v>573</v>
      </c>
    </row>
    <row r="27" spans="1:15" ht="15.75" x14ac:dyDescent="0.2">
      <c r="A27" s="30" t="s">
        <v>34</v>
      </c>
      <c r="B27" s="31"/>
      <c r="C27" s="14">
        <v>1</v>
      </c>
      <c r="D27" s="14">
        <v>6</v>
      </c>
      <c r="E27" s="14">
        <v>7</v>
      </c>
      <c r="F27" s="14">
        <v>5</v>
      </c>
      <c r="G27" s="14">
        <v>8</v>
      </c>
      <c r="H27" s="14">
        <v>8</v>
      </c>
      <c r="I27" s="14">
        <v>1</v>
      </c>
      <c r="J27" s="14">
        <v>8</v>
      </c>
      <c r="K27" s="14">
        <v>8</v>
      </c>
      <c r="L27" s="14">
        <v>9</v>
      </c>
      <c r="M27" s="14">
        <v>8</v>
      </c>
      <c r="N27" s="14">
        <v>5</v>
      </c>
      <c r="O27" s="4">
        <f t="shared" si="2"/>
        <v>74</v>
      </c>
    </row>
    <row r="28" spans="1:15" ht="15.75" x14ac:dyDescent="0.2">
      <c r="A28" s="30" t="s">
        <v>35</v>
      </c>
      <c r="B28" s="31"/>
      <c r="C28" s="14">
        <v>1</v>
      </c>
      <c r="D28" s="14">
        <v>6</v>
      </c>
      <c r="E28" s="14">
        <v>6</v>
      </c>
      <c r="F28" s="14">
        <v>7</v>
      </c>
      <c r="G28" s="14">
        <v>5</v>
      </c>
      <c r="H28" s="14">
        <v>6</v>
      </c>
      <c r="I28" s="14">
        <v>4</v>
      </c>
      <c r="J28" s="14">
        <v>6</v>
      </c>
      <c r="K28" s="14">
        <v>6</v>
      </c>
      <c r="L28" s="14">
        <v>5</v>
      </c>
      <c r="M28" s="14">
        <v>3</v>
      </c>
      <c r="N28" s="14">
        <v>2</v>
      </c>
      <c r="O28" s="4">
        <f t="shared" si="2"/>
        <v>57</v>
      </c>
    </row>
    <row r="29" spans="1:15" ht="15.75" x14ac:dyDescent="0.2">
      <c r="A29" s="30" t="s">
        <v>36</v>
      </c>
      <c r="B29" s="31"/>
      <c r="C29" s="14">
        <v>0</v>
      </c>
      <c r="D29" s="14">
        <v>0</v>
      </c>
      <c r="E29" s="14">
        <v>0</v>
      </c>
      <c r="F29" s="14">
        <v>0</v>
      </c>
      <c r="G29" s="14">
        <v>1</v>
      </c>
      <c r="H29" s="14">
        <v>1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4">
        <f t="shared" si="2"/>
        <v>2</v>
      </c>
    </row>
    <row r="30" spans="1:15" ht="15.75" x14ac:dyDescent="0.2">
      <c r="A30" s="30" t="s">
        <v>37</v>
      </c>
      <c r="B30" s="31"/>
      <c r="C30" s="14">
        <v>3</v>
      </c>
      <c r="D30" s="14">
        <v>0</v>
      </c>
      <c r="E30" s="14">
        <v>1</v>
      </c>
      <c r="F30" s="14">
        <v>0</v>
      </c>
      <c r="G30" s="14">
        <v>0</v>
      </c>
      <c r="H30" s="14">
        <v>3</v>
      </c>
      <c r="I30" s="14">
        <v>3</v>
      </c>
      <c r="J30" s="14">
        <v>9</v>
      </c>
      <c r="K30" s="14">
        <v>9</v>
      </c>
      <c r="L30" s="14">
        <v>3</v>
      </c>
      <c r="M30" s="14">
        <v>2</v>
      </c>
      <c r="N30" s="14">
        <v>4</v>
      </c>
      <c r="O30" s="4">
        <f t="shared" si="2"/>
        <v>37</v>
      </c>
    </row>
    <row r="31" spans="1:15" ht="15.75" x14ac:dyDescent="0.2">
      <c r="A31" s="30" t="s">
        <v>38</v>
      </c>
      <c r="B31" s="31"/>
      <c r="C31" s="14">
        <v>2</v>
      </c>
      <c r="D31" s="14">
        <v>2</v>
      </c>
      <c r="E31" s="14">
        <v>0</v>
      </c>
      <c r="F31" s="14">
        <v>2</v>
      </c>
      <c r="G31" s="14">
        <v>2</v>
      </c>
      <c r="H31" s="14">
        <v>7</v>
      </c>
      <c r="I31" s="14">
        <v>7</v>
      </c>
      <c r="J31" s="14">
        <v>1</v>
      </c>
      <c r="K31" s="14">
        <v>1</v>
      </c>
      <c r="L31" s="14">
        <v>8</v>
      </c>
      <c r="M31" s="14">
        <v>19</v>
      </c>
      <c r="N31" s="14">
        <v>3</v>
      </c>
      <c r="O31" s="4">
        <f t="shared" si="2"/>
        <v>54</v>
      </c>
    </row>
    <row r="32" spans="1:15" ht="15.75" x14ac:dyDescent="0.2">
      <c r="A32" s="30" t="s">
        <v>39</v>
      </c>
      <c r="B32" s="31"/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4">
        <f t="shared" si="2"/>
        <v>0</v>
      </c>
    </row>
    <row r="33" spans="1:15" ht="15.75" x14ac:dyDescent="0.2">
      <c r="A33" s="26" t="s">
        <v>40</v>
      </c>
      <c r="B33" s="27"/>
      <c r="C33" s="14">
        <v>3</v>
      </c>
      <c r="D33" s="14">
        <v>4</v>
      </c>
      <c r="E33" s="14">
        <v>3</v>
      </c>
      <c r="F33" s="14">
        <v>4</v>
      </c>
      <c r="G33" s="14">
        <v>4</v>
      </c>
      <c r="H33" s="14">
        <v>3</v>
      </c>
      <c r="I33" s="14">
        <v>3</v>
      </c>
      <c r="J33" s="14">
        <v>9</v>
      </c>
      <c r="K33" s="14">
        <v>9</v>
      </c>
      <c r="L33" s="14">
        <v>3</v>
      </c>
      <c r="M33" s="14">
        <v>2</v>
      </c>
      <c r="N33" s="14">
        <v>4</v>
      </c>
      <c r="O33" s="4">
        <f t="shared" si="2"/>
        <v>51</v>
      </c>
    </row>
    <row r="34" spans="1:15" ht="15.75" x14ac:dyDescent="0.2">
      <c r="A34" s="30" t="s">
        <v>7</v>
      </c>
      <c r="B34" s="31"/>
      <c r="C34" s="14">
        <v>15</v>
      </c>
      <c r="D34" s="14">
        <v>30</v>
      </c>
      <c r="E34" s="14">
        <v>17</v>
      </c>
      <c r="F34" s="14">
        <v>29</v>
      </c>
      <c r="G34" s="14">
        <v>17</v>
      </c>
      <c r="H34" s="14">
        <v>26</v>
      </c>
      <c r="I34" s="14">
        <v>18</v>
      </c>
      <c r="J34" s="14">
        <v>32</v>
      </c>
      <c r="K34" s="14">
        <v>32</v>
      </c>
      <c r="L34" s="14">
        <v>14</v>
      </c>
      <c r="M34" s="14">
        <v>11</v>
      </c>
      <c r="N34" s="14">
        <v>7</v>
      </c>
      <c r="O34" s="4">
        <f t="shared" si="2"/>
        <v>248</v>
      </c>
    </row>
    <row r="35" spans="1:15" customFormat="1" ht="15.75" x14ac:dyDescent="0.25">
      <c r="A35" s="28" t="s">
        <v>3</v>
      </c>
      <c r="B35" s="29"/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4">
        <f t="shared" si="2"/>
        <v>0</v>
      </c>
    </row>
    <row r="36" spans="1:15" customFormat="1" ht="15.75" x14ac:dyDescent="0.25">
      <c r="A36" s="28" t="s">
        <v>4</v>
      </c>
      <c r="B36" s="29"/>
      <c r="C36" s="12">
        <v>512</v>
      </c>
      <c r="D36" s="12">
        <v>516</v>
      </c>
      <c r="E36" s="12">
        <v>520</v>
      </c>
      <c r="F36" s="12">
        <v>502</v>
      </c>
      <c r="G36" s="12">
        <v>495</v>
      </c>
      <c r="H36" s="12">
        <v>469</v>
      </c>
      <c r="I36" s="12">
        <v>470</v>
      </c>
      <c r="J36" s="12">
        <v>445</v>
      </c>
      <c r="K36" s="12">
        <v>445</v>
      </c>
      <c r="L36" s="12">
        <v>459</v>
      </c>
      <c r="M36" s="12">
        <v>465</v>
      </c>
      <c r="N36" s="12">
        <v>558</v>
      </c>
      <c r="O36" s="4">
        <f t="shared" si="2"/>
        <v>5856</v>
      </c>
    </row>
    <row r="37" spans="1:15" customFormat="1" ht="15.75" x14ac:dyDescent="0.25">
      <c r="A37" s="28" t="s">
        <v>5</v>
      </c>
      <c r="B37" s="29"/>
      <c r="C37" s="12">
        <v>6</v>
      </c>
      <c r="D37" s="12">
        <v>12</v>
      </c>
      <c r="E37" s="12">
        <v>13</v>
      </c>
      <c r="F37" s="12">
        <v>12</v>
      </c>
      <c r="G37" s="12">
        <v>14</v>
      </c>
      <c r="H37" s="12">
        <v>15</v>
      </c>
      <c r="I37" s="12">
        <v>5</v>
      </c>
      <c r="J37" s="12">
        <v>14</v>
      </c>
      <c r="K37" s="12">
        <v>14</v>
      </c>
      <c r="L37" s="12">
        <v>14</v>
      </c>
      <c r="M37" s="12">
        <v>11</v>
      </c>
      <c r="N37" s="12">
        <v>7</v>
      </c>
      <c r="O37" s="4">
        <f t="shared" si="2"/>
        <v>137</v>
      </c>
    </row>
    <row r="38" spans="1:15" customFormat="1" ht="15.75" x14ac:dyDescent="0.25">
      <c r="A38" s="28" t="s">
        <v>6</v>
      </c>
      <c r="B38" s="29"/>
      <c r="C38" s="12">
        <v>6</v>
      </c>
      <c r="D38" s="12">
        <v>12</v>
      </c>
      <c r="E38" s="12">
        <v>13</v>
      </c>
      <c r="F38" s="12">
        <v>12</v>
      </c>
      <c r="G38" s="12">
        <v>14</v>
      </c>
      <c r="H38" s="12">
        <v>15</v>
      </c>
      <c r="I38" s="12">
        <v>5</v>
      </c>
      <c r="J38" s="12">
        <v>14</v>
      </c>
      <c r="K38" s="12">
        <v>14</v>
      </c>
      <c r="L38" s="12">
        <v>14</v>
      </c>
      <c r="M38" s="12">
        <v>11</v>
      </c>
      <c r="N38" s="12">
        <v>7</v>
      </c>
      <c r="O38" s="4">
        <f t="shared" si="2"/>
        <v>137</v>
      </c>
    </row>
    <row r="39" spans="1:15" customFormat="1" ht="15.75" x14ac:dyDescent="0.25">
      <c r="A39" s="28" t="s">
        <v>7</v>
      </c>
      <c r="B39" s="29"/>
      <c r="C39" s="12">
        <v>32</v>
      </c>
      <c r="D39" s="12">
        <v>30</v>
      </c>
      <c r="E39" s="12">
        <v>26</v>
      </c>
      <c r="F39" s="12">
        <v>20</v>
      </c>
      <c r="G39" s="12">
        <v>18</v>
      </c>
      <c r="H39" s="12">
        <v>14</v>
      </c>
      <c r="I39" s="12">
        <v>8</v>
      </c>
      <c r="J39" s="12">
        <v>6</v>
      </c>
      <c r="K39" s="12">
        <v>6</v>
      </c>
      <c r="L39" s="12">
        <v>6</v>
      </c>
      <c r="M39" s="12">
        <v>4</v>
      </c>
      <c r="N39" s="12">
        <v>3</v>
      </c>
      <c r="O39" s="4">
        <f t="shared" si="2"/>
        <v>173</v>
      </c>
    </row>
    <row r="40" spans="1:15" customFormat="1" ht="15.75" x14ac:dyDescent="0.25">
      <c r="A40" s="28" t="s">
        <v>43</v>
      </c>
      <c r="B40" s="29"/>
      <c r="C40" s="12">
        <v>1</v>
      </c>
      <c r="D40" s="12">
        <v>2</v>
      </c>
      <c r="E40" s="12">
        <v>0</v>
      </c>
      <c r="F40" s="12">
        <v>4</v>
      </c>
      <c r="G40" s="12">
        <v>3</v>
      </c>
      <c r="H40" s="12">
        <v>2</v>
      </c>
      <c r="I40" s="12">
        <v>1</v>
      </c>
      <c r="J40" s="12">
        <v>8</v>
      </c>
      <c r="K40" s="12">
        <v>8</v>
      </c>
      <c r="L40" s="12">
        <v>2</v>
      </c>
      <c r="M40" s="12">
        <v>2</v>
      </c>
      <c r="N40" s="12">
        <v>3</v>
      </c>
      <c r="O40" s="4">
        <f t="shared" si="2"/>
        <v>36</v>
      </c>
    </row>
    <row r="41" spans="1:15" customFormat="1" ht="15.75" x14ac:dyDescent="0.25">
      <c r="A41" s="28" t="s">
        <v>41</v>
      </c>
      <c r="B41" s="29"/>
      <c r="C41" s="12">
        <v>1</v>
      </c>
      <c r="D41" s="12">
        <v>3</v>
      </c>
      <c r="E41" s="12">
        <v>0</v>
      </c>
      <c r="F41" s="12">
        <v>1</v>
      </c>
      <c r="G41" s="12">
        <v>3</v>
      </c>
      <c r="H41" s="12">
        <v>0</v>
      </c>
      <c r="I41" s="12">
        <v>0</v>
      </c>
      <c r="J41" s="12">
        <v>2</v>
      </c>
      <c r="K41" s="12">
        <v>2</v>
      </c>
      <c r="L41" s="12">
        <v>0</v>
      </c>
      <c r="M41" s="12">
        <v>1</v>
      </c>
      <c r="N41" s="12">
        <v>1</v>
      </c>
      <c r="O41" s="4">
        <f t="shared" si="2"/>
        <v>14</v>
      </c>
    </row>
    <row r="42" spans="1:15" customFormat="1" ht="15.75" x14ac:dyDescent="0.25">
      <c r="A42" s="28" t="s">
        <v>42</v>
      </c>
      <c r="B42" s="29"/>
      <c r="C42" s="12">
        <v>1</v>
      </c>
      <c r="D42" s="12">
        <v>2</v>
      </c>
      <c r="E42" s="12">
        <v>0</v>
      </c>
      <c r="F42" s="12">
        <v>1</v>
      </c>
      <c r="G42" s="12">
        <v>1</v>
      </c>
      <c r="H42" s="12">
        <v>2</v>
      </c>
      <c r="I42" s="12">
        <v>1</v>
      </c>
      <c r="J42" s="12">
        <v>3</v>
      </c>
      <c r="K42" s="12">
        <v>3</v>
      </c>
      <c r="L42" s="12">
        <v>2</v>
      </c>
      <c r="M42" s="12">
        <v>0</v>
      </c>
      <c r="N42" s="12">
        <v>2</v>
      </c>
      <c r="O42" s="4">
        <f t="shared" si="2"/>
        <v>18</v>
      </c>
    </row>
    <row r="43" spans="1:15" ht="15.75" x14ac:dyDescent="0.2">
      <c r="A43" s="26" t="s">
        <v>8</v>
      </c>
      <c r="B43" s="27"/>
      <c r="C43" s="14">
        <v>2</v>
      </c>
      <c r="D43" s="14">
        <v>10</v>
      </c>
      <c r="E43" s="14">
        <v>9</v>
      </c>
      <c r="F43" s="14">
        <v>14</v>
      </c>
      <c r="G43" s="14">
        <v>6</v>
      </c>
      <c r="H43" s="14">
        <v>12</v>
      </c>
      <c r="I43" s="14">
        <v>3</v>
      </c>
      <c r="J43" s="14">
        <v>8</v>
      </c>
      <c r="K43" s="14">
        <v>8</v>
      </c>
      <c r="L43" s="14">
        <v>7</v>
      </c>
      <c r="M43" s="14">
        <v>6</v>
      </c>
      <c r="N43" s="14">
        <v>10</v>
      </c>
      <c r="O43" s="4">
        <f t="shared" si="2"/>
        <v>95</v>
      </c>
    </row>
    <row r="44" spans="1:15" ht="15.75" x14ac:dyDescent="0.2">
      <c r="A44" s="26" t="s">
        <v>9</v>
      </c>
      <c r="B44" s="27"/>
      <c r="C44" s="14">
        <v>568</v>
      </c>
      <c r="D44" s="14">
        <v>736</v>
      </c>
      <c r="E44" s="14">
        <v>867</v>
      </c>
      <c r="F44" s="14">
        <v>820</v>
      </c>
      <c r="G44" s="14">
        <v>713</v>
      </c>
      <c r="H44" s="14">
        <v>832</v>
      </c>
      <c r="I44" s="14">
        <v>453</v>
      </c>
      <c r="J44" s="14">
        <v>708</v>
      </c>
      <c r="K44" s="14">
        <v>708</v>
      </c>
      <c r="L44" s="14">
        <v>978</v>
      </c>
      <c r="M44" s="14">
        <v>688</v>
      </c>
      <c r="N44" s="14">
        <v>1235</v>
      </c>
      <c r="O44" s="4">
        <f t="shared" si="2"/>
        <v>9306</v>
      </c>
    </row>
    <row r="45" spans="1:15" ht="15.75" x14ac:dyDescent="0.2">
      <c r="A45" s="26" t="s">
        <v>10</v>
      </c>
      <c r="B45" s="27"/>
      <c r="C45" s="14">
        <v>220</v>
      </c>
      <c r="D45" s="14">
        <v>300</v>
      </c>
      <c r="E45" s="14">
        <v>341</v>
      </c>
      <c r="F45" s="14">
        <v>373</v>
      </c>
      <c r="G45" s="14">
        <v>283</v>
      </c>
      <c r="H45" s="14">
        <v>445</v>
      </c>
      <c r="I45" s="14">
        <v>285</v>
      </c>
      <c r="J45" s="14">
        <v>365</v>
      </c>
      <c r="K45" s="14">
        <v>365</v>
      </c>
      <c r="L45" s="14">
        <v>260</v>
      </c>
      <c r="M45" s="14">
        <v>152</v>
      </c>
      <c r="N45" s="14">
        <v>88</v>
      </c>
      <c r="O45" s="4">
        <f t="shared" si="2"/>
        <v>3477</v>
      </c>
    </row>
    <row r="46" spans="1:15" ht="15.75" x14ac:dyDescent="0.2">
      <c r="A46" s="26" t="s">
        <v>46</v>
      </c>
      <c r="B46" s="27"/>
      <c r="C46" s="14">
        <v>8</v>
      </c>
      <c r="D46" s="14">
        <v>7</v>
      </c>
      <c r="E46" s="14">
        <v>12</v>
      </c>
      <c r="F46" s="14">
        <v>32</v>
      </c>
      <c r="G46" s="14">
        <v>21</v>
      </c>
      <c r="H46" s="14">
        <v>24</v>
      </c>
      <c r="I46" s="14">
        <v>9</v>
      </c>
      <c r="J46" s="14">
        <v>22</v>
      </c>
      <c r="K46" s="14">
        <v>22</v>
      </c>
      <c r="L46" s="14">
        <v>34</v>
      </c>
      <c r="M46" s="14">
        <v>1</v>
      </c>
      <c r="N46" s="14">
        <v>38</v>
      </c>
      <c r="O46" s="4">
        <f t="shared" si="2"/>
        <v>230</v>
      </c>
    </row>
    <row r="47" spans="1:15" ht="15.75" x14ac:dyDescent="0.2">
      <c r="A47" s="26" t="s">
        <v>45</v>
      </c>
      <c r="B47" s="27"/>
      <c r="C47" s="14">
        <v>2515</v>
      </c>
      <c r="D47" s="14">
        <v>1362</v>
      </c>
      <c r="E47" s="14">
        <v>1350</v>
      </c>
      <c r="F47" s="14">
        <v>1500</v>
      </c>
      <c r="G47" s="14">
        <v>1275</v>
      </c>
      <c r="H47" s="14">
        <v>1408</v>
      </c>
      <c r="I47" s="14">
        <v>716</v>
      </c>
      <c r="J47" s="14">
        <v>715</v>
      </c>
      <c r="K47" s="14">
        <v>715</v>
      </c>
      <c r="L47" s="14">
        <v>965</v>
      </c>
      <c r="M47" s="14">
        <v>1216</v>
      </c>
      <c r="N47" s="14">
        <v>320</v>
      </c>
      <c r="O47" s="4">
        <f t="shared" si="2"/>
        <v>14057</v>
      </c>
    </row>
    <row r="48" spans="1:15" ht="15.75" x14ac:dyDescent="0.2">
      <c r="A48" s="26" t="s">
        <v>44</v>
      </c>
      <c r="B48" s="27"/>
      <c r="C48" s="14">
        <v>165</v>
      </c>
      <c r="D48" s="14">
        <v>125</v>
      </c>
      <c r="E48" s="14">
        <v>175</v>
      </c>
      <c r="F48" s="14">
        <v>185</v>
      </c>
      <c r="G48" s="14">
        <v>197</v>
      </c>
      <c r="H48" s="14">
        <v>300</v>
      </c>
      <c r="I48" s="14">
        <v>162</v>
      </c>
      <c r="J48" s="14">
        <v>165</v>
      </c>
      <c r="K48" s="14">
        <v>165</v>
      </c>
      <c r="L48" s="14">
        <v>309</v>
      </c>
      <c r="M48" s="14">
        <v>376</v>
      </c>
      <c r="N48" s="14">
        <v>133</v>
      </c>
      <c r="O48" s="4">
        <f t="shared" si="2"/>
        <v>2457</v>
      </c>
    </row>
    <row r="49" spans="1:15" ht="15.75" x14ac:dyDescent="0.2">
      <c r="A49" s="26" t="s">
        <v>11</v>
      </c>
      <c r="B49" s="27"/>
      <c r="C49" s="14">
        <v>764</v>
      </c>
      <c r="D49" s="14">
        <v>757</v>
      </c>
      <c r="E49" s="14">
        <v>844</v>
      </c>
      <c r="F49" s="14">
        <v>796</v>
      </c>
      <c r="G49" s="14">
        <v>728</v>
      </c>
      <c r="H49" s="14">
        <v>776</v>
      </c>
      <c r="I49" s="14">
        <v>541</v>
      </c>
      <c r="J49" s="14">
        <v>678</v>
      </c>
      <c r="K49" s="14">
        <v>678</v>
      </c>
      <c r="L49" s="14">
        <v>745</v>
      </c>
      <c r="M49" s="14">
        <v>907</v>
      </c>
      <c r="N49" s="14">
        <v>681</v>
      </c>
      <c r="O49" s="4">
        <f t="shared" si="2"/>
        <v>8895</v>
      </c>
    </row>
    <row r="50" spans="1:15" ht="15.75" x14ac:dyDescent="0.2">
      <c r="A50" s="26" t="s">
        <v>12</v>
      </c>
      <c r="B50" s="27"/>
      <c r="C50" s="14">
        <v>34</v>
      </c>
      <c r="D50" s="14">
        <v>32</v>
      </c>
      <c r="E50" s="14">
        <v>86</v>
      </c>
      <c r="F50" s="14">
        <v>70</v>
      </c>
      <c r="G50" s="14">
        <v>93</v>
      </c>
      <c r="H50" s="14">
        <v>92</v>
      </c>
      <c r="I50" s="14">
        <v>51</v>
      </c>
      <c r="J50" s="14">
        <v>83</v>
      </c>
      <c r="K50" s="14">
        <v>83</v>
      </c>
      <c r="L50" s="14">
        <v>77</v>
      </c>
      <c r="M50" s="14">
        <v>85</v>
      </c>
      <c r="N50" s="14">
        <v>40</v>
      </c>
      <c r="O50" s="4">
        <f t="shared" si="2"/>
        <v>826</v>
      </c>
    </row>
    <row r="51" spans="1:15" ht="15.75" x14ac:dyDescent="0.2">
      <c r="A51" s="26" t="s">
        <v>13</v>
      </c>
      <c r="B51" s="27"/>
      <c r="C51" s="14">
        <v>318</v>
      </c>
      <c r="D51" s="14">
        <v>325</v>
      </c>
      <c r="E51" s="14">
        <v>495</v>
      </c>
      <c r="F51" s="14">
        <v>447</v>
      </c>
      <c r="G51" s="14">
        <v>451</v>
      </c>
      <c r="H51" s="14">
        <v>513</v>
      </c>
      <c r="I51" s="14">
        <v>620</v>
      </c>
      <c r="J51" s="14">
        <v>501</v>
      </c>
      <c r="K51" s="14">
        <v>501</v>
      </c>
      <c r="L51" s="14">
        <v>547</v>
      </c>
      <c r="M51" s="14">
        <v>591</v>
      </c>
      <c r="N51" s="14">
        <v>694</v>
      </c>
      <c r="O51" s="4">
        <f t="shared" si="2"/>
        <v>6003</v>
      </c>
    </row>
    <row r="52" spans="1:15" ht="15.75" x14ac:dyDescent="0.2">
      <c r="A52" s="26" t="s">
        <v>14</v>
      </c>
      <c r="B52" s="27"/>
      <c r="C52" s="14">
        <v>8</v>
      </c>
      <c r="D52" s="14">
        <v>4</v>
      </c>
      <c r="E52" s="14">
        <v>3</v>
      </c>
      <c r="F52" s="14">
        <v>13</v>
      </c>
      <c r="G52" s="14">
        <v>7</v>
      </c>
      <c r="H52" s="14">
        <v>3</v>
      </c>
      <c r="I52" s="14">
        <v>6</v>
      </c>
      <c r="J52" s="14">
        <v>9</v>
      </c>
      <c r="K52" s="14">
        <v>9</v>
      </c>
      <c r="L52" s="14">
        <v>12</v>
      </c>
      <c r="M52" s="14">
        <v>8</v>
      </c>
      <c r="N52" s="14">
        <v>7</v>
      </c>
      <c r="O52" s="4">
        <f t="shared" si="2"/>
        <v>89</v>
      </c>
    </row>
    <row r="53" spans="1:15" ht="15.75" x14ac:dyDescent="0.2">
      <c r="A53" s="26" t="s">
        <v>15</v>
      </c>
      <c r="B53" s="27"/>
      <c r="C53" s="14">
        <v>8</v>
      </c>
      <c r="D53" s="14">
        <v>14</v>
      </c>
      <c r="E53" s="14">
        <v>8</v>
      </c>
      <c r="F53" s="14">
        <v>11</v>
      </c>
      <c r="G53" s="14">
        <v>5</v>
      </c>
      <c r="H53" s="14">
        <v>9</v>
      </c>
      <c r="I53" s="14">
        <v>7</v>
      </c>
      <c r="J53" s="14">
        <v>11</v>
      </c>
      <c r="K53" s="14">
        <v>11</v>
      </c>
      <c r="L53" s="14">
        <v>16</v>
      </c>
      <c r="M53" s="14">
        <v>14</v>
      </c>
      <c r="N53" s="14">
        <v>8</v>
      </c>
      <c r="O53" s="4">
        <f t="shared" si="2"/>
        <v>122</v>
      </c>
    </row>
    <row r="54" spans="1:15" ht="15.75" x14ac:dyDescent="0.2">
      <c r="A54" s="26" t="s">
        <v>16</v>
      </c>
      <c r="B54" s="27"/>
      <c r="C54" s="14">
        <v>8</v>
      </c>
      <c r="D54" s="14">
        <v>14</v>
      </c>
      <c r="E54" s="14">
        <v>8</v>
      </c>
      <c r="F54" s="14">
        <v>11</v>
      </c>
      <c r="G54" s="14">
        <v>5</v>
      </c>
      <c r="H54" s="14">
        <v>9</v>
      </c>
      <c r="I54" s="14">
        <v>7</v>
      </c>
      <c r="J54" s="14">
        <v>11</v>
      </c>
      <c r="K54" s="14">
        <v>11</v>
      </c>
      <c r="L54" s="14">
        <v>16</v>
      </c>
      <c r="M54" s="14">
        <v>14</v>
      </c>
      <c r="N54" s="14">
        <v>8</v>
      </c>
      <c r="O54" s="4">
        <f t="shared" si="2"/>
        <v>122</v>
      </c>
    </row>
    <row r="55" spans="1:15" ht="16.5" thickBot="1" x14ac:dyDescent="0.25">
      <c r="A55" s="33" t="s">
        <v>17</v>
      </c>
      <c r="B55" s="34"/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5">
        <f t="shared" si="2"/>
        <v>0</v>
      </c>
    </row>
    <row r="56" spans="1:15" x14ac:dyDescent="0.2"/>
    <row r="57" spans="1:15" x14ac:dyDescent="0.2">
      <c r="A57" s="32" t="s">
        <v>69</v>
      </c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</row>
  </sheetData>
  <protectedRanges>
    <protectedRange sqref="C5:C7" name="Rango1"/>
    <protectedRange sqref="D5:D7" name="Rango1_1"/>
    <protectedRange sqref="E5:E7" name="Rango1_2"/>
    <protectedRange sqref="F5:F7" name="Rango1_3"/>
    <protectedRange sqref="G5:G7" name="Rango1_4"/>
    <protectedRange sqref="H5:H7" name="Rango1_5"/>
    <protectedRange sqref="I5:I7" name="Rango1_6"/>
    <protectedRange sqref="J5:J7" name="Rango1_7"/>
    <protectedRange sqref="K5:K7" name="Rango1_8"/>
    <protectedRange sqref="L5:L7" name="Rango1_9"/>
    <protectedRange sqref="M5:M7" name="Rango1_10"/>
    <protectedRange sqref="N5:N7" name="Rango1_11"/>
  </protectedRanges>
  <mergeCells count="56">
    <mergeCell ref="A57:N57"/>
    <mergeCell ref="A4:B4"/>
    <mergeCell ref="A5:B5"/>
    <mergeCell ref="A6:B6"/>
    <mergeCell ref="A7:B7"/>
    <mergeCell ref="A15:B15"/>
    <mergeCell ref="A16:B16"/>
    <mergeCell ref="A17:B17"/>
    <mergeCell ref="A18:B18"/>
    <mergeCell ref="A19:B19"/>
    <mergeCell ref="A26:B26"/>
    <mergeCell ref="A20:B20"/>
    <mergeCell ref="A21:B21"/>
    <mergeCell ref="A22:B22"/>
    <mergeCell ref="A23:B23"/>
    <mergeCell ref="A24:B24"/>
    <mergeCell ref="A3:B3"/>
    <mergeCell ref="A11:B11"/>
    <mergeCell ref="A12:B12"/>
    <mergeCell ref="A13:B13"/>
    <mergeCell ref="A14:B14"/>
    <mergeCell ref="A8:B8"/>
    <mergeCell ref="A9:B9"/>
    <mergeCell ref="A10:B10"/>
    <mergeCell ref="A25:B25"/>
    <mergeCell ref="A33:B33"/>
    <mergeCell ref="A34:B34"/>
    <mergeCell ref="A27:B27"/>
    <mergeCell ref="A28:B28"/>
    <mergeCell ref="A29:B29"/>
    <mergeCell ref="A30:B30"/>
    <mergeCell ref="A31:B31"/>
    <mergeCell ref="A32:B32"/>
    <mergeCell ref="A41:B41"/>
    <mergeCell ref="A42:B42"/>
    <mergeCell ref="A35:B35"/>
    <mergeCell ref="A36:B36"/>
    <mergeCell ref="A37:B37"/>
    <mergeCell ref="A38:B38"/>
    <mergeCell ref="A39:B39"/>
    <mergeCell ref="A55:B55"/>
    <mergeCell ref="A2:O2"/>
    <mergeCell ref="A1:O1"/>
    <mergeCell ref="A49:B49"/>
    <mergeCell ref="A50:B50"/>
    <mergeCell ref="A51:B51"/>
    <mergeCell ref="A52:B52"/>
    <mergeCell ref="A53:B53"/>
    <mergeCell ref="A54:B54"/>
    <mergeCell ref="A43:B43"/>
    <mergeCell ref="A44:B44"/>
    <mergeCell ref="A45:B45"/>
    <mergeCell ref="A46:B46"/>
    <mergeCell ref="A47:B47"/>
    <mergeCell ref="A48:B48"/>
    <mergeCell ref="A40:B40"/>
  </mergeCells>
  <phoneticPr fontId="8" type="noConversion"/>
  <printOptions horizontalCentered="1"/>
  <pageMargins left="0.70866141732283472" right="0.70866141732283472" top="1.5748031496062993" bottom="1.0236220472440944" header="0.31496062992125984" footer="0.31496062992125984"/>
  <pageSetup scale="75" orientation="landscape" r:id="rId1"/>
  <headerFooter>
    <oddHeader>&amp;L
                                                        &amp;G&amp;C&amp;"Arial,Negrita"&amp;12
PODER JUDICIAL DEL ESTADO DE TLAXCALA.
CONTRALORÍA.</oddHeader>
    <oddFooter>&amp;L&amp;"Arial,Normal"&amp;K000000Fecha de Actualización: 11 de Febrero 2015
Fecha de Validación: 11 de Febrero 2015
Área Responsable de la Información: Contraloría.&amp;R&amp;"Arial,Cursiva"*Fuente:Informes Mensuales que remiten 
los Órganos Jurisdiccionales
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90000"/>
  </sheetPr>
  <dimension ref="A1:P57"/>
  <sheetViews>
    <sheetView zoomScale="93" zoomScaleNormal="93" workbookViewId="0">
      <selection activeCell="C17" sqref="C17"/>
    </sheetView>
  </sheetViews>
  <sheetFormatPr baseColWidth="10" defaultColWidth="0" defaultRowHeight="15" zeroHeight="1" x14ac:dyDescent="0.2"/>
  <cols>
    <col min="1" max="1" width="14" style="1" customWidth="1"/>
    <col min="2" max="2" width="23.140625" style="1" customWidth="1"/>
    <col min="3" max="15" width="11.42578125" style="1" customWidth="1"/>
    <col min="16" max="16" width="11.5703125" style="1" customWidth="1"/>
    <col min="17" max="16384" width="11.42578125" style="1" hidden="1"/>
  </cols>
  <sheetData>
    <row r="1" spans="1:15" ht="18" x14ac:dyDescent="0.25">
      <c r="A1" s="19" t="s">
        <v>62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ht="21" customHeight="1" x14ac:dyDescent="0.2">
      <c r="A2" s="37" t="s">
        <v>71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1:15" ht="24.75" customHeight="1" x14ac:dyDescent="0.2">
      <c r="A3" s="38" t="s">
        <v>70</v>
      </c>
      <c r="B3" s="38"/>
      <c r="C3" s="8" t="s">
        <v>49</v>
      </c>
      <c r="D3" s="8" t="s">
        <v>50</v>
      </c>
      <c r="E3" s="8" t="s">
        <v>51</v>
      </c>
      <c r="F3" s="8" t="s">
        <v>52</v>
      </c>
      <c r="G3" s="8" t="s">
        <v>53</v>
      </c>
      <c r="H3" s="8" t="s">
        <v>54</v>
      </c>
      <c r="I3" s="8" t="s">
        <v>55</v>
      </c>
      <c r="J3" s="8" t="s">
        <v>56</v>
      </c>
      <c r="K3" s="8" t="s">
        <v>57</v>
      </c>
      <c r="L3" s="8" t="s">
        <v>58</v>
      </c>
      <c r="M3" s="8" t="s">
        <v>59</v>
      </c>
      <c r="N3" s="8" t="s">
        <v>60</v>
      </c>
      <c r="O3" s="8" t="s">
        <v>61</v>
      </c>
    </row>
    <row r="4" spans="1:15" ht="15.75" x14ac:dyDescent="0.2">
      <c r="A4" s="23" t="s">
        <v>67</v>
      </c>
      <c r="B4" s="23"/>
      <c r="C4" s="3">
        <f t="shared" ref="C4:J4" si="0">+C5+C6+C7</f>
        <v>8</v>
      </c>
      <c r="D4" s="3">
        <f t="shared" si="0"/>
        <v>12</v>
      </c>
      <c r="E4" s="3">
        <f t="shared" si="0"/>
        <v>28</v>
      </c>
      <c r="F4" s="3">
        <f t="shared" si="0"/>
        <v>33</v>
      </c>
      <c r="G4" s="3">
        <f t="shared" si="0"/>
        <v>20</v>
      </c>
      <c r="H4" s="3">
        <f t="shared" si="0"/>
        <v>23</v>
      </c>
      <c r="I4" s="3">
        <f t="shared" si="0"/>
        <v>9</v>
      </c>
      <c r="J4" s="3">
        <f t="shared" si="0"/>
        <v>19</v>
      </c>
      <c r="K4" s="3"/>
      <c r="L4" s="3">
        <f t="shared" ref="L4:M4" si="1">+L5+L6+L7</f>
        <v>35</v>
      </c>
      <c r="M4" s="3">
        <f t="shared" si="1"/>
        <v>0</v>
      </c>
      <c r="N4" s="39" t="s">
        <v>66</v>
      </c>
      <c r="O4" s="2">
        <f>SUM(C4:N4)</f>
        <v>187</v>
      </c>
    </row>
    <row r="5" spans="1:15" ht="15.75" x14ac:dyDescent="0.2">
      <c r="A5" s="23" t="s">
        <v>22</v>
      </c>
      <c r="B5" s="23"/>
      <c r="C5" s="3">
        <v>4</v>
      </c>
      <c r="D5" s="3">
        <v>3</v>
      </c>
      <c r="E5" s="3">
        <v>2</v>
      </c>
      <c r="F5" s="3">
        <v>4</v>
      </c>
      <c r="G5" s="3">
        <v>4</v>
      </c>
      <c r="H5" s="3">
        <v>5</v>
      </c>
      <c r="I5" s="3">
        <v>3</v>
      </c>
      <c r="J5" s="3">
        <v>2</v>
      </c>
      <c r="K5" s="3"/>
      <c r="L5" s="3">
        <v>3</v>
      </c>
      <c r="M5" s="3">
        <v>0</v>
      </c>
      <c r="N5" s="40"/>
      <c r="O5" s="2">
        <f t="shared" ref="O5:O55" si="2">SUM(C5:N5)</f>
        <v>30</v>
      </c>
    </row>
    <row r="6" spans="1:15" ht="15.75" x14ac:dyDescent="0.2">
      <c r="A6" s="23" t="s">
        <v>21</v>
      </c>
      <c r="B6" s="23"/>
      <c r="C6" s="3">
        <v>4</v>
      </c>
      <c r="D6" s="3">
        <v>9</v>
      </c>
      <c r="E6" s="3">
        <v>25</v>
      </c>
      <c r="F6" s="3">
        <v>28</v>
      </c>
      <c r="G6" s="3">
        <v>16</v>
      </c>
      <c r="H6" s="3">
        <v>17</v>
      </c>
      <c r="I6" s="3">
        <v>6</v>
      </c>
      <c r="J6" s="3">
        <v>15</v>
      </c>
      <c r="K6" s="3"/>
      <c r="L6" s="3">
        <v>32</v>
      </c>
      <c r="M6" s="3">
        <v>0</v>
      </c>
      <c r="N6" s="40"/>
      <c r="O6" s="2">
        <f t="shared" si="2"/>
        <v>152</v>
      </c>
    </row>
    <row r="7" spans="1:15" ht="15.75" x14ac:dyDescent="0.2">
      <c r="A7" s="23" t="s">
        <v>20</v>
      </c>
      <c r="B7" s="23"/>
      <c r="C7" s="3">
        <v>0</v>
      </c>
      <c r="D7" s="3">
        <v>0</v>
      </c>
      <c r="E7" s="3">
        <v>1</v>
      </c>
      <c r="F7" s="3">
        <v>1</v>
      </c>
      <c r="G7" s="3">
        <v>0</v>
      </c>
      <c r="H7" s="3">
        <v>1</v>
      </c>
      <c r="I7" s="3">
        <v>0</v>
      </c>
      <c r="J7" s="3">
        <v>2</v>
      </c>
      <c r="K7" s="3"/>
      <c r="L7" s="3">
        <v>0</v>
      </c>
      <c r="M7" s="3">
        <v>0</v>
      </c>
      <c r="N7" s="40"/>
      <c r="O7" s="2">
        <f t="shared" si="2"/>
        <v>5</v>
      </c>
    </row>
    <row r="8" spans="1:15" ht="15.75" x14ac:dyDescent="0.2">
      <c r="A8" s="23" t="s">
        <v>68</v>
      </c>
      <c r="B8" s="23"/>
      <c r="C8" s="3">
        <f t="shared" ref="C8:M8" si="3">+C9+C10</f>
        <v>7</v>
      </c>
      <c r="D8" s="3">
        <f t="shared" si="3"/>
        <v>13</v>
      </c>
      <c r="E8" s="3">
        <f t="shared" si="3"/>
        <v>34</v>
      </c>
      <c r="F8" s="3">
        <f t="shared" si="3"/>
        <v>36</v>
      </c>
      <c r="G8" s="3">
        <f t="shared" si="3"/>
        <v>21</v>
      </c>
      <c r="H8" s="3">
        <f t="shared" si="3"/>
        <v>25</v>
      </c>
      <c r="I8" s="3">
        <f t="shared" si="3"/>
        <v>9</v>
      </c>
      <c r="J8" s="3">
        <f t="shared" si="3"/>
        <v>18</v>
      </c>
      <c r="K8" s="3">
        <f t="shared" si="3"/>
        <v>18</v>
      </c>
      <c r="L8" s="3">
        <f t="shared" si="3"/>
        <v>37</v>
      </c>
      <c r="M8" s="3">
        <f t="shared" si="3"/>
        <v>0</v>
      </c>
      <c r="N8" s="40"/>
      <c r="O8" s="2">
        <f t="shared" si="2"/>
        <v>218</v>
      </c>
    </row>
    <row r="9" spans="1:15" ht="15.75" x14ac:dyDescent="0.2">
      <c r="A9" s="23" t="s">
        <v>19</v>
      </c>
      <c r="B9" s="23"/>
      <c r="C9" s="3">
        <v>7</v>
      </c>
      <c r="D9" s="3">
        <v>13</v>
      </c>
      <c r="E9" s="3">
        <v>34</v>
      </c>
      <c r="F9" s="3">
        <v>36</v>
      </c>
      <c r="G9" s="3">
        <v>21</v>
      </c>
      <c r="H9" s="3">
        <v>25</v>
      </c>
      <c r="I9" s="3">
        <v>8</v>
      </c>
      <c r="J9" s="3">
        <v>18</v>
      </c>
      <c r="K9" s="3">
        <v>18</v>
      </c>
      <c r="L9" s="3">
        <v>37</v>
      </c>
      <c r="M9" s="3">
        <v>0</v>
      </c>
      <c r="N9" s="40"/>
      <c r="O9" s="2">
        <f t="shared" si="2"/>
        <v>217</v>
      </c>
    </row>
    <row r="10" spans="1:15" ht="15.75" x14ac:dyDescent="0.2">
      <c r="A10" s="23" t="s">
        <v>18</v>
      </c>
      <c r="B10" s="23"/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1</v>
      </c>
      <c r="J10" s="11">
        <v>0</v>
      </c>
      <c r="K10" s="11">
        <v>0</v>
      </c>
      <c r="L10" s="11">
        <v>0</v>
      </c>
      <c r="M10" s="11">
        <v>0</v>
      </c>
      <c r="N10" s="40"/>
      <c r="O10" s="2">
        <f t="shared" si="2"/>
        <v>1</v>
      </c>
    </row>
    <row r="11" spans="1:15" ht="15.75" x14ac:dyDescent="0.2">
      <c r="A11" s="25" t="s">
        <v>0</v>
      </c>
      <c r="B11" s="25"/>
      <c r="C11" s="12">
        <v>17</v>
      </c>
      <c r="D11" s="12">
        <v>14</v>
      </c>
      <c r="E11" s="12">
        <v>5</v>
      </c>
      <c r="F11" s="12">
        <v>8</v>
      </c>
      <c r="G11" s="12">
        <v>6</v>
      </c>
      <c r="H11" s="12">
        <v>7</v>
      </c>
      <c r="I11" s="12">
        <v>4</v>
      </c>
      <c r="J11" s="12">
        <v>6</v>
      </c>
      <c r="K11" s="12">
        <v>6</v>
      </c>
      <c r="L11" s="12">
        <v>12</v>
      </c>
      <c r="M11" s="12">
        <v>2</v>
      </c>
      <c r="N11" s="40"/>
      <c r="O11" s="2">
        <f t="shared" si="2"/>
        <v>87</v>
      </c>
    </row>
    <row r="12" spans="1:15" ht="15.75" x14ac:dyDescent="0.2">
      <c r="A12" s="25" t="s">
        <v>1</v>
      </c>
      <c r="B12" s="25"/>
      <c r="C12" s="12">
        <v>1</v>
      </c>
      <c r="D12" s="12">
        <v>3</v>
      </c>
      <c r="E12" s="12">
        <v>1</v>
      </c>
      <c r="F12" s="12">
        <v>5</v>
      </c>
      <c r="G12" s="12">
        <v>2</v>
      </c>
      <c r="H12" s="12">
        <v>3</v>
      </c>
      <c r="I12" s="12">
        <v>6</v>
      </c>
      <c r="J12" s="12">
        <v>8</v>
      </c>
      <c r="K12" s="12">
        <v>8</v>
      </c>
      <c r="L12" s="12">
        <v>7</v>
      </c>
      <c r="M12" s="12">
        <v>0</v>
      </c>
      <c r="N12" s="40"/>
      <c r="O12" s="2">
        <f t="shared" si="2"/>
        <v>44</v>
      </c>
    </row>
    <row r="13" spans="1:15" ht="15.75" x14ac:dyDescent="0.2">
      <c r="A13" s="25" t="s">
        <v>2</v>
      </c>
      <c r="B13" s="25"/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40"/>
      <c r="O13" s="2">
        <f t="shared" si="2"/>
        <v>0</v>
      </c>
    </row>
    <row r="14" spans="1:15" ht="15.75" x14ac:dyDescent="0.2">
      <c r="A14" s="25" t="s">
        <v>47</v>
      </c>
      <c r="B14" s="25"/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40"/>
      <c r="O14" s="2">
        <f t="shared" si="2"/>
        <v>0</v>
      </c>
    </row>
    <row r="15" spans="1:15" ht="15.75" x14ac:dyDescent="0.2">
      <c r="A15" s="27" t="s">
        <v>23</v>
      </c>
      <c r="B15" s="27"/>
      <c r="C15" s="12">
        <v>0</v>
      </c>
      <c r="D15" s="12">
        <v>6</v>
      </c>
      <c r="E15" s="12">
        <v>15</v>
      </c>
      <c r="F15" s="12">
        <v>16</v>
      </c>
      <c r="G15" s="12">
        <v>11</v>
      </c>
      <c r="H15" s="12">
        <v>11</v>
      </c>
      <c r="I15" s="12">
        <v>3</v>
      </c>
      <c r="J15" s="12">
        <v>10</v>
      </c>
      <c r="K15" s="12">
        <v>10</v>
      </c>
      <c r="L15" s="12">
        <v>25</v>
      </c>
      <c r="M15" s="12">
        <v>0</v>
      </c>
      <c r="N15" s="40"/>
      <c r="O15" s="2">
        <f t="shared" si="2"/>
        <v>107</v>
      </c>
    </row>
    <row r="16" spans="1:15" ht="15.75" x14ac:dyDescent="0.2">
      <c r="A16" s="27" t="s">
        <v>24</v>
      </c>
      <c r="B16" s="27"/>
      <c r="C16" s="12">
        <v>0</v>
      </c>
      <c r="D16" s="12">
        <v>1</v>
      </c>
      <c r="E16" s="12">
        <v>9</v>
      </c>
      <c r="F16" s="12">
        <v>7</v>
      </c>
      <c r="G16" s="12">
        <v>2</v>
      </c>
      <c r="H16" s="12">
        <v>6</v>
      </c>
      <c r="I16" s="12">
        <v>2</v>
      </c>
      <c r="J16" s="12">
        <v>3</v>
      </c>
      <c r="K16" s="12">
        <v>3</v>
      </c>
      <c r="L16" s="12">
        <v>6</v>
      </c>
      <c r="M16" s="12">
        <v>0</v>
      </c>
      <c r="N16" s="40"/>
      <c r="O16" s="2">
        <f t="shared" si="2"/>
        <v>39</v>
      </c>
    </row>
    <row r="17" spans="1:15" ht="15.75" x14ac:dyDescent="0.2">
      <c r="A17" s="27" t="s">
        <v>25</v>
      </c>
      <c r="B17" s="27"/>
      <c r="C17" s="12">
        <v>20</v>
      </c>
      <c r="D17" s="12">
        <v>8</v>
      </c>
      <c r="E17" s="12">
        <v>8</v>
      </c>
      <c r="F17" s="12">
        <v>6</v>
      </c>
      <c r="G17" s="12">
        <v>4</v>
      </c>
      <c r="H17" s="12">
        <v>2</v>
      </c>
      <c r="I17" s="12">
        <v>7</v>
      </c>
      <c r="J17" s="12">
        <v>11</v>
      </c>
      <c r="K17" s="12">
        <v>11</v>
      </c>
      <c r="L17" s="12">
        <v>12</v>
      </c>
      <c r="M17" s="12">
        <v>7</v>
      </c>
      <c r="N17" s="40"/>
      <c r="O17" s="2">
        <f t="shared" si="2"/>
        <v>96</v>
      </c>
    </row>
    <row r="18" spans="1:15" ht="15.75" x14ac:dyDescent="0.2">
      <c r="A18" s="27" t="s">
        <v>26</v>
      </c>
      <c r="B18" s="27"/>
      <c r="C18" s="13">
        <v>218</v>
      </c>
      <c r="D18" s="13">
        <v>216</v>
      </c>
      <c r="E18" s="13">
        <v>223</v>
      </c>
      <c r="F18" s="13">
        <v>233</v>
      </c>
      <c r="G18" s="13">
        <v>240</v>
      </c>
      <c r="H18" s="13">
        <v>249</v>
      </c>
      <c r="I18" s="13">
        <v>245</v>
      </c>
      <c r="J18" s="13">
        <v>244</v>
      </c>
      <c r="K18" s="13">
        <v>244</v>
      </c>
      <c r="L18" s="13">
        <v>272</v>
      </c>
      <c r="M18" s="13">
        <v>265</v>
      </c>
      <c r="N18" s="40"/>
      <c r="O18" s="2">
        <f t="shared" si="2"/>
        <v>2649</v>
      </c>
    </row>
    <row r="19" spans="1:15" ht="15.75" x14ac:dyDescent="0.2">
      <c r="A19" s="27" t="s">
        <v>48</v>
      </c>
      <c r="B19" s="27"/>
      <c r="C19" s="14">
        <v>0</v>
      </c>
      <c r="D19" s="14">
        <v>6</v>
      </c>
      <c r="E19" s="14">
        <v>2</v>
      </c>
      <c r="F19" s="14">
        <v>2</v>
      </c>
      <c r="G19" s="14">
        <v>2</v>
      </c>
      <c r="H19" s="14">
        <v>7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40"/>
      <c r="O19" s="2">
        <f t="shared" si="2"/>
        <v>19</v>
      </c>
    </row>
    <row r="20" spans="1:15" ht="15.75" x14ac:dyDescent="0.2">
      <c r="A20" s="27" t="s">
        <v>27</v>
      </c>
      <c r="B20" s="27"/>
      <c r="C20" s="14">
        <v>59</v>
      </c>
      <c r="D20" s="14">
        <v>48</v>
      </c>
      <c r="E20" s="14">
        <v>41</v>
      </c>
      <c r="F20" s="14">
        <v>61</v>
      </c>
      <c r="G20" s="14">
        <v>38</v>
      </c>
      <c r="H20" s="14">
        <v>41</v>
      </c>
      <c r="I20" s="14">
        <v>43</v>
      </c>
      <c r="J20" s="14">
        <v>46</v>
      </c>
      <c r="K20" s="14">
        <v>46</v>
      </c>
      <c r="L20" s="14">
        <v>73</v>
      </c>
      <c r="M20" s="14">
        <v>32</v>
      </c>
      <c r="N20" s="40"/>
      <c r="O20" s="2">
        <f t="shared" si="2"/>
        <v>528</v>
      </c>
    </row>
    <row r="21" spans="1:15" ht="15.75" x14ac:dyDescent="0.2">
      <c r="A21" s="27" t="s">
        <v>28</v>
      </c>
      <c r="B21" s="27"/>
      <c r="C21" s="14">
        <v>3</v>
      </c>
      <c r="D21" s="14">
        <v>4</v>
      </c>
      <c r="E21" s="14">
        <v>4</v>
      </c>
      <c r="F21" s="14">
        <v>1</v>
      </c>
      <c r="G21" s="14">
        <v>1</v>
      </c>
      <c r="H21" s="14">
        <v>2</v>
      </c>
      <c r="I21" s="14">
        <v>1</v>
      </c>
      <c r="J21" s="14">
        <v>0</v>
      </c>
      <c r="K21" s="14">
        <v>0</v>
      </c>
      <c r="L21" s="14">
        <v>4</v>
      </c>
      <c r="M21" s="14">
        <v>5</v>
      </c>
      <c r="N21" s="40"/>
      <c r="O21" s="2">
        <f t="shared" si="2"/>
        <v>25</v>
      </c>
    </row>
    <row r="22" spans="1:15" ht="15.75" x14ac:dyDescent="0.2">
      <c r="A22" s="27" t="s">
        <v>29</v>
      </c>
      <c r="B22" s="27"/>
      <c r="C22" s="14">
        <v>0</v>
      </c>
      <c r="D22" s="14">
        <v>1</v>
      </c>
      <c r="E22" s="14">
        <v>5</v>
      </c>
      <c r="F22" s="14">
        <v>2</v>
      </c>
      <c r="G22" s="14">
        <v>1</v>
      </c>
      <c r="H22" s="14">
        <v>1</v>
      </c>
      <c r="I22" s="14">
        <v>0</v>
      </c>
      <c r="J22" s="14">
        <v>2</v>
      </c>
      <c r="K22" s="14">
        <v>2</v>
      </c>
      <c r="L22" s="14">
        <v>1</v>
      </c>
      <c r="M22" s="14">
        <v>1</v>
      </c>
      <c r="N22" s="40"/>
      <c r="O22" s="2">
        <f t="shared" si="2"/>
        <v>16</v>
      </c>
    </row>
    <row r="23" spans="1:15" ht="15.75" x14ac:dyDescent="0.2">
      <c r="A23" s="27" t="s">
        <v>30</v>
      </c>
      <c r="B23" s="27"/>
      <c r="C23" s="14">
        <v>1</v>
      </c>
      <c r="D23" s="14">
        <v>1</v>
      </c>
      <c r="E23" s="14">
        <v>2</v>
      </c>
      <c r="F23" s="14">
        <v>0</v>
      </c>
      <c r="G23" s="14">
        <v>3</v>
      </c>
      <c r="H23" s="14">
        <v>1</v>
      </c>
      <c r="I23" s="14">
        <v>0</v>
      </c>
      <c r="J23" s="14">
        <v>0</v>
      </c>
      <c r="K23" s="14">
        <v>0</v>
      </c>
      <c r="L23" s="14">
        <v>1</v>
      </c>
      <c r="M23" s="14">
        <v>0</v>
      </c>
      <c r="N23" s="40"/>
      <c r="O23" s="2">
        <f t="shared" si="2"/>
        <v>9</v>
      </c>
    </row>
    <row r="24" spans="1:15" ht="15.75" x14ac:dyDescent="0.2">
      <c r="A24" s="27" t="s">
        <v>31</v>
      </c>
      <c r="B24" s="27"/>
      <c r="C24" s="14">
        <v>3</v>
      </c>
      <c r="D24" s="14">
        <v>5</v>
      </c>
      <c r="E24" s="14">
        <v>3</v>
      </c>
      <c r="F24" s="14">
        <v>5</v>
      </c>
      <c r="G24" s="14">
        <v>3</v>
      </c>
      <c r="H24" s="14">
        <v>2</v>
      </c>
      <c r="I24" s="14">
        <v>3</v>
      </c>
      <c r="J24" s="14">
        <v>4</v>
      </c>
      <c r="K24" s="14">
        <v>4</v>
      </c>
      <c r="L24" s="14">
        <v>5</v>
      </c>
      <c r="M24" s="14">
        <v>1</v>
      </c>
      <c r="N24" s="40"/>
      <c r="O24" s="2">
        <f t="shared" si="2"/>
        <v>38</v>
      </c>
    </row>
    <row r="25" spans="1:15" ht="15.75" x14ac:dyDescent="0.2">
      <c r="A25" s="27" t="s">
        <v>32</v>
      </c>
      <c r="B25" s="27"/>
      <c r="C25" s="14">
        <v>1</v>
      </c>
      <c r="D25" s="14">
        <v>1</v>
      </c>
      <c r="E25" s="14">
        <v>0</v>
      </c>
      <c r="F25" s="14">
        <v>0</v>
      </c>
      <c r="G25" s="14">
        <v>1</v>
      </c>
      <c r="H25" s="14">
        <v>1</v>
      </c>
      <c r="I25" s="14">
        <v>0</v>
      </c>
      <c r="J25" s="14">
        <v>1</v>
      </c>
      <c r="K25" s="14">
        <v>1</v>
      </c>
      <c r="L25" s="14">
        <v>0</v>
      </c>
      <c r="M25" s="14">
        <v>0</v>
      </c>
      <c r="N25" s="40"/>
      <c r="O25" s="2">
        <f t="shared" si="2"/>
        <v>6</v>
      </c>
    </row>
    <row r="26" spans="1:15" ht="15.75" x14ac:dyDescent="0.2">
      <c r="A26" s="27" t="s">
        <v>33</v>
      </c>
      <c r="B26" s="27"/>
      <c r="C26" s="14">
        <v>48</v>
      </c>
      <c r="D26" s="14">
        <v>59</v>
      </c>
      <c r="E26" s="14">
        <v>45</v>
      </c>
      <c r="F26" s="14">
        <v>39</v>
      </c>
      <c r="G26" s="14">
        <v>58</v>
      </c>
      <c r="H26" s="14">
        <v>47</v>
      </c>
      <c r="I26" s="14">
        <v>44</v>
      </c>
      <c r="J26" s="14">
        <v>32</v>
      </c>
      <c r="K26" s="14">
        <v>32</v>
      </c>
      <c r="L26" s="14">
        <v>51</v>
      </c>
      <c r="M26" s="14">
        <v>29</v>
      </c>
      <c r="N26" s="40"/>
      <c r="O26" s="2">
        <f t="shared" si="2"/>
        <v>484</v>
      </c>
    </row>
    <row r="27" spans="1:15" ht="15.75" x14ac:dyDescent="0.2">
      <c r="A27" s="31" t="s">
        <v>34</v>
      </c>
      <c r="B27" s="31"/>
      <c r="C27" s="14">
        <v>2</v>
      </c>
      <c r="D27" s="14">
        <v>4</v>
      </c>
      <c r="E27" s="14">
        <v>14</v>
      </c>
      <c r="F27" s="14">
        <v>6</v>
      </c>
      <c r="G27" s="14">
        <v>5</v>
      </c>
      <c r="H27" s="14">
        <v>8</v>
      </c>
      <c r="I27" s="14">
        <v>4</v>
      </c>
      <c r="J27" s="14">
        <v>6</v>
      </c>
      <c r="K27" s="14">
        <v>6</v>
      </c>
      <c r="L27" s="14">
        <v>7</v>
      </c>
      <c r="M27" s="14">
        <v>8</v>
      </c>
      <c r="N27" s="40"/>
      <c r="O27" s="2">
        <f t="shared" si="2"/>
        <v>70</v>
      </c>
    </row>
    <row r="28" spans="1:15" ht="15.75" x14ac:dyDescent="0.2">
      <c r="A28" s="31" t="s">
        <v>35</v>
      </c>
      <c r="B28" s="31"/>
      <c r="C28" s="14">
        <v>0</v>
      </c>
      <c r="D28" s="14">
        <v>4</v>
      </c>
      <c r="E28" s="14">
        <v>2</v>
      </c>
      <c r="F28" s="14">
        <v>2</v>
      </c>
      <c r="G28" s="14">
        <v>0</v>
      </c>
      <c r="H28" s="14">
        <v>2</v>
      </c>
      <c r="I28" s="14">
        <v>3</v>
      </c>
      <c r="J28" s="14">
        <v>4</v>
      </c>
      <c r="K28" s="14">
        <v>4</v>
      </c>
      <c r="L28" s="14">
        <v>4</v>
      </c>
      <c r="M28" s="14">
        <v>3</v>
      </c>
      <c r="N28" s="40"/>
      <c r="O28" s="2">
        <f t="shared" si="2"/>
        <v>28</v>
      </c>
    </row>
    <row r="29" spans="1:15" ht="15.75" x14ac:dyDescent="0.2">
      <c r="A29" s="31" t="s">
        <v>36</v>
      </c>
      <c r="B29" s="31"/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40"/>
      <c r="O29" s="2">
        <f t="shared" si="2"/>
        <v>0</v>
      </c>
    </row>
    <row r="30" spans="1:15" ht="15.75" x14ac:dyDescent="0.2">
      <c r="A30" s="31" t="s">
        <v>37</v>
      </c>
      <c r="B30" s="31"/>
      <c r="C30" s="14">
        <v>0</v>
      </c>
      <c r="D30" s="14">
        <v>1</v>
      </c>
      <c r="E30" s="14">
        <v>2</v>
      </c>
      <c r="F30" s="14">
        <v>2</v>
      </c>
      <c r="G30" s="14">
        <v>0</v>
      </c>
      <c r="H30" s="14">
        <v>2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40"/>
      <c r="O30" s="2">
        <f t="shared" si="2"/>
        <v>7</v>
      </c>
    </row>
    <row r="31" spans="1:15" ht="15.75" x14ac:dyDescent="0.2">
      <c r="A31" s="31" t="s">
        <v>38</v>
      </c>
      <c r="B31" s="31"/>
      <c r="C31" s="14">
        <v>1</v>
      </c>
      <c r="D31" s="14">
        <v>1</v>
      </c>
      <c r="E31" s="14">
        <v>2</v>
      </c>
      <c r="F31" s="14">
        <v>2</v>
      </c>
      <c r="G31" s="14">
        <v>1</v>
      </c>
      <c r="H31" s="14">
        <v>0</v>
      </c>
      <c r="I31" s="14">
        <v>0</v>
      </c>
      <c r="J31" s="14">
        <v>0</v>
      </c>
      <c r="K31" s="14">
        <v>0</v>
      </c>
      <c r="L31" s="14">
        <v>3</v>
      </c>
      <c r="M31" s="14">
        <v>0</v>
      </c>
      <c r="N31" s="40"/>
      <c r="O31" s="2">
        <f t="shared" si="2"/>
        <v>10</v>
      </c>
    </row>
    <row r="32" spans="1:15" ht="15.75" x14ac:dyDescent="0.2">
      <c r="A32" s="31" t="s">
        <v>39</v>
      </c>
      <c r="B32" s="31"/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40"/>
      <c r="O32" s="2">
        <f t="shared" si="2"/>
        <v>0</v>
      </c>
    </row>
    <row r="33" spans="1:15" ht="15.75" x14ac:dyDescent="0.2">
      <c r="A33" s="27" t="s">
        <v>40</v>
      </c>
      <c r="B33" s="27"/>
      <c r="C33" s="14">
        <v>5</v>
      </c>
      <c r="D33" s="14">
        <v>2</v>
      </c>
      <c r="E33" s="14">
        <v>2</v>
      </c>
      <c r="F33" s="14">
        <v>3</v>
      </c>
      <c r="G33" s="14">
        <v>1</v>
      </c>
      <c r="H33" s="14">
        <v>2</v>
      </c>
      <c r="I33" s="14">
        <v>0</v>
      </c>
      <c r="J33" s="14">
        <v>1</v>
      </c>
      <c r="K33" s="14">
        <v>1</v>
      </c>
      <c r="L33" s="14">
        <v>4</v>
      </c>
      <c r="M33" s="14">
        <v>1</v>
      </c>
      <c r="N33" s="40"/>
      <c r="O33" s="2">
        <f t="shared" si="2"/>
        <v>22</v>
      </c>
    </row>
    <row r="34" spans="1:15" ht="15.75" x14ac:dyDescent="0.2">
      <c r="A34" s="31" t="s">
        <v>7</v>
      </c>
      <c r="B34" s="31"/>
      <c r="C34" s="14">
        <v>60</v>
      </c>
      <c r="D34" s="14">
        <v>43</v>
      </c>
      <c r="E34" s="14">
        <v>21</v>
      </c>
      <c r="F34" s="14">
        <v>22</v>
      </c>
      <c r="G34" s="14">
        <v>28</v>
      </c>
      <c r="H34" s="14">
        <v>25</v>
      </c>
      <c r="I34" s="14">
        <v>15</v>
      </c>
      <c r="J34" s="14">
        <v>27</v>
      </c>
      <c r="K34" s="14">
        <v>27</v>
      </c>
      <c r="L34" s="14">
        <v>20</v>
      </c>
      <c r="M34" s="14">
        <v>0</v>
      </c>
      <c r="N34" s="40"/>
      <c r="O34" s="2">
        <f t="shared" si="2"/>
        <v>288</v>
      </c>
    </row>
    <row r="35" spans="1:15" customFormat="1" ht="15.75" x14ac:dyDescent="0.25">
      <c r="A35" s="29" t="s">
        <v>3</v>
      </c>
      <c r="B35" s="29"/>
      <c r="C35" s="12">
        <v>7</v>
      </c>
      <c r="D35" s="12">
        <v>0</v>
      </c>
      <c r="E35" s="12">
        <v>2</v>
      </c>
      <c r="F35" s="12">
        <v>2</v>
      </c>
      <c r="G35" s="12">
        <v>4</v>
      </c>
      <c r="H35" s="12">
        <v>2</v>
      </c>
      <c r="I35" s="12">
        <v>2</v>
      </c>
      <c r="J35" s="12">
        <v>4</v>
      </c>
      <c r="K35" s="12">
        <v>4</v>
      </c>
      <c r="L35" s="12">
        <v>1</v>
      </c>
      <c r="M35" s="12">
        <v>0</v>
      </c>
      <c r="N35" s="40"/>
      <c r="O35" s="2">
        <f t="shared" si="2"/>
        <v>28</v>
      </c>
    </row>
    <row r="36" spans="1:15" customFormat="1" ht="15.75" x14ac:dyDescent="0.25">
      <c r="A36" s="29" t="s">
        <v>4</v>
      </c>
      <c r="B36" s="29"/>
      <c r="C36" s="12">
        <v>462</v>
      </c>
      <c r="D36" s="12">
        <v>467</v>
      </c>
      <c r="E36" s="12">
        <v>475</v>
      </c>
      <c r="F36" s="12">
        <v>477</v>
      </c>
      <c r="G36" s="12">
        <v>471</v>
      </c>
      <c r="H36" s="12">
        <v>455</v>
      </c>
      <c r="I36" s="12">
        <v>482</v>
      </c>
      <c r="J36" s="12">
        <v>484</v>
      </c>
      <c r="K36" s="12">
        <v>484</v>
      </c>
      <c r="L36" s="12">
        <v>455</v>
      </c>
      <c r="M36" s="12">
        <v>0</v>
      </c>
      <c r="N36" s="40"/>
      <c r="O36" s="2">
        <f t="shared" si="2"/>
        <v>4712</v>
      </c>
    </row>
    <row r="37" spans="1:15" customFormat="1" ht="15.75" x14ac:dyDescent="0.25">
      <c r="A37" s="29" t="s">
        <v>5</v>
      </c>
      <c r="B37" s="29"/>
      <c r="C37" s="12">
        <v>5</v>
      </c>
      <c r="D37" s="12">
        <v>0</v>
      </c>
      <c r="E37" s="12">
        <v>2</v>
      </c>
      <c r="F37" s="12">
        <v>2</v>
      </c>
      <c r="G37" s="12">
        <v>5</v>
      </c>
      <c r="H37" s="12">
        <v>3</v>
      </c>
      <c r="I37" s="12">
        <v>2</v>
      </c>
      <c r="J37" s="12">
        <v>0</v>
      </c>
      <c r="K37" s="12">
        <v>0</v>
      </c>
      <c r="L37" s="12">
        <v>4</v>
      </c>
      <c r="M37" s="12">
        <v>0</v>
      </c>
      <c r="N37" s="40"/>
      <c r="O37" s="2">
        <f t="shared" si="2"/>
        <v>23</v>
      </c>
    </row>
    <row r="38" spans="1:15" customFormat="1" ht="15.75" x14ac:dyDescent="0.25">
      <c r="A38" s="29" t="s">
        <v>6</v>
      </c>
      <c r="B38" s="29"/>
      <c r="C38" s="12">
        <v>2</v>
      </c>
      <c r="D38" s="12">
        <v>1</v>
      </c>
      <c r="E38" s="12">
        <v>2</v>
      </c>
      <c r="F38" s="12">
        <v>3</v>
      </c>
      <c r="G38" s="12">
        <v>2</v>
      </c>
      <c r="H38" s="12">
        <v>2</v>
      </c>
      <c r="I38" s="12">
        <v>1</v>
      </c>
      <c r="J38" s="12">
        <v>0</v>
      </c>
      <c r="K38" s="12">
        <v>0</v>
      </c>
      <c r="L38" s="12">
        <v>1</v>
      </c>
      <c r="M38" s="12">
        <v>0</v>
      </c>
      <c r="N38" s="40"/>
      <c r="O38" s="2">
        <f t="shared" si="2"/>
        <v>14</v>
      </c>
    </row>
    <row r="39" spans="1:15" customFormat="1" ht="15.75" x14ac:dyDescent="0.25">
      <c r="A39" s="29" t="s">
        <v>7</v>
      </c>
      <c r="B39" s="29"/>
      <c r="C39" s="12">
        <v>276</v>
      </c>
      <c r="D39" s="12">
        <v>268</v>
      </c>
      <c r="E39" s="12">
        <v>260</v>
      </c>
      <c r="F39" s="12">
        <v>263</v>
      </c>
      <c r="G39" s="12">
        <v>0</v>
      </c>
      <c r="H39" s="12">
        <v>259</v>
      </c>
      <c r="I39" s="12">
        <v>267</v>
      </c>
      <c r="J39" s="12">
        <v>265</v>
      </c>
      <c r="K39" s="12">
        <v>265</v>
      </c>
      <c r="L39" s="12">
        <v>253</v>
      </c>
      <c r="M39" s="12">
        <v>0</v>
      </c>
      <c r="N39" s="40"/>
      <c r="O39" s="2">
        <f t="shared" si="2"/>
        <v>2376</v>
      </c>
    </row>
    <row r="40" spans="1:15" customFormat="1" ht="15.75" x14ac:dyDescent="0.25">
      <c r="A40" s="29" t="s">
        <v>43</v>
      </c>
      <c r="B40" s="29"/>
      <c r="C40" s="12">
        <v>11</v>
      </c>
      <c r="D40" s="12">
        <v>12</v>
      </c>
      <c r="E40" s="12">
        <v>5</v>
      </c>
      <c r="F40" s="12">
        <v>17</v>
      </c>
      <c r="G40" s="12">
        <v>9</v>
      </c>
      <c r="H40" s="12">
        <v>7</v>
      </c>
      <c r="I40" s="12">
        <v>4</v>
      </c>
      <c r="J40" s="12">
        <v>9</v>
      </c>
      <c r="K40" s="12">
        <v>9</v>
      </c>
      <c r="L40" s="12">
        <v>11</v>
      </c>
      <c r="M40" s="12">
        <v>6</v>
      </c>
      <c r="N40" s="40"/>
      <c r="O40" s="2">
        <f t="shared" si="2"/>
        <v>100</v>
      </c>
    </row>
    <row r="41" spans="1:15" customFormat="1" ht="15.75" x14ac:dyDescent="0.25">
      <c r="A41" s="29" t="s">
        <v>41</v>
      </c>
      <c r="B41" s="29"/>
      <c r="C41" s="12">
        <v>0</v>
      </c>
      <c r="D41" s="12">
        <v>0</v>
      </c>
      <c r="E41" s="12">
        <v>1</v>
      </c>
      <c r="F41" s="12">
        <v>2</v>
      </c>
      <c r="G41" s="12">
        <v>2</v>
      </c>
      <c r="H41" s="12">
        <v>1</v>
      </c>
      <c r="I41" s="12">
        <v>3</v>
      </c>
      <c r="J41" s="12">
        <v>1</v>
      </c>
      <c r="K41" s="12">
        <v>1</v>
      </c>
      <c r="L41" s="12">
        <v>0</v>
      </c>
      <c r="M41" s="12">
        <v>3</v>
      </c>
      <c r="N41" s="40"/>
      <c r="O41" s="2">
        <f t="shared" si="2"/>
        <v>14</v>
      </c>
    </row>
    <row r="42" spans="1:15" customFormat="1" ht="15.75" x14ac:dyDescent="0.25">
      <c r="A42" s="29" t="s">
        <v>42</v>
      </c>
      <c r="B42" s="29"/>
      <c r="C42" s="12">
        <v>0</v>
      </c>
      <c r="D42" s="12">
        <v>2</v>
      </c>
      <c r="E42" s="12">
        <v>0</v>
      </c>
      <c r="F42" s="12">
        <v>0</v>
      </c>
      <c r="G42" s="12">
        <v>1</v>
      </c>
      <c r="H42" s="12">
        <v>0</v>
      </c>
      <c r="I42" s="12">
        <v>1</v>
      </c>
      <c r="J42" s="12">
        <v>0</v>
      </c>
      <c r="K42" s="12">
        <v>0</v>
      </c>
      <c r="L42" s="12">
        <v>0</v>
      </c>
      <c r="M42" s="12">
        <v>0</v>
      </c>
      <c r="N42" s="40"/>
      <c r="O42" s="2">
        <f t="shared" si="2"/>
        <v>4</v>
      </c>
    </row>
    <row r="43" spans="1:15" ht="15.75" x14ac:dyDescent="0.2">
      <c r="A43" s="27" t="s">
        <v>8</v>
      </c>
      <c r="B43" s="27"/>
      <c r="C43" s="14">
        <v>19</v>
      </c>
      <c r="D43" s="14">
        <v>15</v>
      </c>
      <c r="E43" s="14">
        <v>11</v>
      </c>
      <c r="F43" s="14">
        <v>7</v>
      </c>
      <c r="G43" s="14">
        <v>6</v>
      </c>
      <c r="H43" s="14">
        <v>8</v>
      </c>
      <c r="I43" s="14">
        <v>1</v>
      </c>
      <c r="J43" s="14">
        <v>14</v>
      </c>
      <c r="K43" s="14">
        <v>14</v>
      </c>
      <c r="L43" s="14">
        <v>8</v>
      </c>
      <c r="M43" s="14">
        <v>5</v>
      </c>
      <c r="N43" s="40"/>
      <c r="O43" s="2">
        <f t="shared" si="2"/>
        <v>108</v>
      </c>
    </row>
    <row r="44" spans="1:15" ht="15.75" x14ac:dyDescent="0.2">
      <c r="A44" s="27" t="s">
        <v>9</v>
      </c>
      <c r="B44" s="27"/>
      <c r="C44" s="14">
        <v>682</v>
      </c>
      <c r="D44" s="14">
        <v>35</v>
      </c>
      <c r="E44" s="14">
        <v>766</v>
      </c>
      <c r="F44" s="14">
        <v>737</v>
      </c>
      <c r="G44" s="14">
        <v>678</v>
      </c>
      <c r="H44" s="14">
        <v>762</v>
      </c>
      <c r="I44" s="14">
        <v>376</v>
      </c>
      <c r="J44" s="14">
        <v>613</v>
      </c>
      <c r="K44" s="14">
        <v>613</v>
      </c>
      <c r="L44" s="14">
        <v>465</v>
      </c>
      <c r="M44" s="14">
        <v>1027</v>
      </c>
      <c r="N44" s="40"/>
      <c r="O44" s="2">
        <f t="shared" si="2"/>
        <v>6754</v>
      </c>
    </row>
    <row r="45" spans="1:15" ht="15.75" x14ac:dyDescent="0.2">
      <c r="A45" s="27" t="s">
        <v>10</v>
      </c>
      <c r="B45" s="27"/>
      <c r="C45" s="14">
        <v>140</v>
      </c>
      <c r="D45" s="14">
        <v>137</v>
      </c>
      <c r="E45" s="14">
        <v>164</v>
      </c>
      <c r="F45" s="14">
        <v>162</v>
      </c>
      <c r="G45" s="14">
        <v>150</v>
      </c>
      <c r="H45" s="14">
        <v>151</v>
      </c>
      <c r="I45" s="14">
        <v>161</v>
      </c>
      <c r="J45" s="14">
        <v>50</v>
      </c>
      <c r="K45" s="14">
        <v>50</v>
      </c>
      <c r="L45" s="14">
        <v>115</v>
      </c>
      <c r="M45" s="14">
        <v>38</v>
      </c>
      <c r="N45" s="40"/>
      <c r="O45" s="2">
        <f t="shared" si="2"/>
        <v>1318</v>
      </c>
    </row>
    <row r="46" spans="1:15" ht="15.75" x14ac:dyDescent="0.2">
      <c r="A46" s="27" t="s">
        <v>46</v>
      </c>
      <c r="B46" s="27"/>
      <c r="C46" s="14">
        <v>607</v>
      </c>
      <c r="D46" s="14">
        <v>882</v>
      </c>
      <c r="E46" s="14">
        <v>901</v>
      </c>
      <c r="F46" s="14">
        <v>880</v>
      </c>
      <c r="G46" s="14">
        <v>709</v>
      </c>
      <c r="H46" s="14">
        <v>855</v>
      </c>
      <c r="I46" s="14">
        <v>617</v>
      </c>
      <c r="J46" s="14">
        <v>695</v>
      </c>
      <c r="K46" s="14">
        <v>695</v>
      </c>
      <c r="L46" s="14">
        <v>754</v>
      </c>
      <c r="M46" s="14">
        <v>1185</v>
      </c>
      <c r="N46" s="40"/>
      <c r="O46" s="2">
        <f t="shared" si="2"/>
        <v>8780</v>
      </c>
    </row>
    <row r="47" spans="1:15" ht="15.75" x14ac:dyDescent="0.2">
      <c r="A47" s="27" t="s">
        <v>45</v>
      </c>
      <c r="B47" s="27"/>
      <c r="C47" s="14">
        <v>3200</v>
      </c>
      <c r="D47" s="14">
        <v>2416</v>
      </c>
      <c r="E47" s="14">
        <v>3480</v>
      </c>
      <c r="F47" s="14">
        <v>1458</v>
      </c>
      <c r="G47" s="14">
        <v>1590</v>
      </c>
      <c r="H47" s="14">
        <v>1554</v>
      </c>
      <c r="I47" s="14">
        <v>714</v>
      </c>
      <c r="J47" s="14">
        <v>1122</v>
      </c>
      <c r="K47" s="14">
        <v>1122</v>
      </c>
      <c r="L47" s="14">
        <v>1035</v>
      </c>
      <c r="M47" s="14">
        <v>2937</v>
      </c>
      <c r="N47" s="40"/>
      <c r="O47" s="2">
        <f t="shared" si="2"/>
        <v>20628</v>
      </c>
    </row>
    <row r="48" spans="1:15" ht="15.75" x14ac:dyDescent="0.2">
      <c r="A48" s="27" t="s">
        <v>44</v>
      </c>
      <c r="B48" s="27"/>
      <c r="C48" s="14">
        <v>45</v>
      </c>
      <c r="D48" s="14">
        <v>30</v>
      </c>
      <c r="E48" s="14">
        <v>45</v>
      </c>
      <c r="F48" s="14">
        <v>14</v>
      </c>
      <c r="G48" s="14">
        <v>40</v>
      </c>
      <c r="H48" s="14">
        <v>44</v>
      </c>
      <c r="I48" s="14">
        <v>25</v>
      </c>
      <c r="J48" s="14">
        <v>22</v>
      </c>
      <c r="K48" s="14">
        <v>22</v>
      </c>
      <c r="L48" s="14">
        <v>45</v>
      </c>
      <c r="M48" s="14">
        <v>16</v>
      </c>
      <c r="N48" s="40"/>
      <c r="O48" s="2">
        <f t="shared" si="2"/>
        <v>348</v>
      </c>
    </row>
    <row r="49" spans="1:15" ht="15.75" x14ac:dyDescent="0.2">
      <c r="A49" s="27" t="s">
        <v>11</v>
      </c>
      <c r="B49" s="27"/>
      <c r="C49" s="14">
        <v>815</v>
      </c>
      <c r="D49" s="14">
        <v>856</v>
      </c>
      <c r="E49" s="14">
        <v>858</v>
      </c>
      <c r="F49" s="14">
        <v>826</v>
      </c>
      <c r="G49" s="14">
        <v>750</v>
      </c>
      <c r="H49" s="14">
        <v>864</v>
      </c>
      <c r="I49" s="14">
        <v>571</v>
      </c>
      <c r="J49" s="14">
        <v>737</v>
      </c>
      <c r="K49" s="14">
        <v>737</v>
      </c>
      <c r="L49" s="14">
        <v>889</v>
      </c>
      <c r="M49" s="14">
        <v>118</v>
      </c>
      <c r="N49" s="40"/>
      <c r="O49" s="2">
        <f t="shared" si="2"/>
        <v>8021</v>
      </c>
    </row>
    <row r="50" spans="1:15" ht="15.75" x14ac:dyDescent="0.2">
      <c r="A50" s="27" t="s">
        <v>12</v>
      </c>
      <c r="B50" s="27"/>
      <c r="C50" s="14">
        <v>428</v>
      </c>
      <c r="D50" s="14">
        <v>386</v>
      </c>
      <c r="E50" s="14">
        <v>81</v>
      </c>
      <c r="F50" s="14">
        <v>53</v>
      </c>
      <c r="G50" s="14">
        <v>55</v>
      </c>
      <c r="H50" s="14">
        <v>90</v>
      </c>
      <c r="I50" s="14">
        <v>201</v>
      </c>
      <c r="J50" s="14">
        <v>407</v>
      </c>
      <c r="K50" s="14">
        <v>407</v>
      </c>
      <c r="L50" s="14">
        <v>67</v>
      </c>
      <c r="M50" s="14">
        <v>2</v>
      </c>
      <c r="N50" s="40"/>
      <c r="O50" s="2">
        <f t="shared" si="2"/>
        <v>2177</v>
      </c>
    </row>
    <row r="51" spans="1:15" ht="15.75" x14ac:dyDescent="0.2">
      <c r="A51" s="27" t="s">
        <v>13</v>
      </c>
      <c r="B51" s="27"/>
      <c r="C51" s="14">
        <v>59</v>
      </c>
      <c r="D51" s="14">
        <v>69</v>
      </c>
      <c r="E51" s="14">
        <v>394</v>
      </c>
      <c r="F51" s="14">
        <v>460</v>
      </c>
      <c r="G51" s="14">
        <v>302</v>
      </c>
      <c r="H51" s="14">
        <v>450</v>
      </c>
      <c r="I51" s="14">
        <v>23</v>
      </c>
      <c r="J51" s="14">
        <v>56</v>
      </c>
      <c r="K51" s="14">
        <v>56</v>
      </c>
      <c r="L51" s="14">
        <v>522</v>
      </c>
      <c r="M51" s="14">
        <v>1023</v>
      </c>
      <c r="N51" s="40"/>
      <c r="O51" s="2">
        <f t="shared" si="2"/>
        <v>3414</v>
      </c>
    </row>
    <row r="52" spans="1:15" ht="15.75" x14ac:dyDescent="0.2">
      <c r="A52" s="27" t="s">
        <v>14</v>
      </c>
      <c r="B52" s="27"/>
      <c r="C52" s="14">
        <v>6</v>
      </c>
      <c r="D52" s="14">
        <v>7</v>
      </c>
      <c r="E52" s="14">
        <v>4</v>
      </c>
      <c r="F52" s="14">
        <v>5</v>
      </c>
      <c r="G52" s="14">
        <v>5</v>
      </c>
      <c r="H52" s="14">
        <v>6</v>
      </c>
      <c r="I52" s="14">
        <v>5</v>
      </c>
      <c r="J52" s="14">
        <v>7</v>
      </c>
      <c r="K52" s="14">
        <v>7</v>
      </c>
      <c r="L52" s="14">
        <v>9</v>
      </c>
      <c r="M52" s="14">
        <v>1</v>
      </c>
      <c r="N52" s="40"/>
      <c r="O52" s="2">
        <f t="shared" si="2"/>
        <v>62</v>
      </c>
    </row>
    <row r="53" spans="1:15" ht="15.75" x14ac:dyDescent="0.2">
      <c r="A53" s="27" t="s">
        <v>15</v>
      </c>
      <c r="B53" s="27"/>
      <c r="C53" s="14">
        <v>7</v>
      </c>
      <c r="D53" s="14">
        <v>15</v>
      </c>
      <c r="E53" s="14">
        <v>7</v>
      </c>
      <c r="F53" s="14">
        <v>10</v>
      </c>
      <c r="G53" s="14">
        <v>5</v>
      </c>
      <c r="H53" s="14">
        <v>9</v>
      </c>
      <c r="I53" s="14">
        <v>7</v>
      </c>
      <c r="J53" s="14">
        <v>11</v>
      </c>
      <c r="K53" s="14">
        <v>11</v>
      </c>
      <c r="L53" s="14">
        <v>16</v>
      </c>
      <c r="M53" s="14">
        <v>0</v>
      </c>
      <c r="N53" s="40"/>
      <c r="O53" s="2">
        <f t="shared" si="2"/>
        <v>98</v>
      </c>
    </row>
    <row r="54" spans="1:15" ht="15.75" x14ac:dyDescent="0.2">
      <c r="A54" s="27" t="s">
        <v>16</v>
      </c>
      <c r="B54" s="27"/>
      <c r="C54" s="14">
        <v>5</v>
      </c>
      <c r="D54" s="14">
        <v>6</v>
      </c>
      <c r="E54" s="14">
        <v>3</v>
      </c>
      <c r="F54" s="14">
        <v>5</v>
      </c>
      <c r="G54" s="14">
        <v>0</v>
      </c>
      <c r="H54" s="14">
        <v>6</v>
      </c>
      <c r="I54" s="14">
        <v>0</v>
      </c>
      <c r="J54" s="14">
        <v>8</v>
      </c>
      <c r="K54" s="14">
        <v>8</v>
      </c>
      <c r="L54" s="14">
        <v>5</v>
      </c>
      <c r="M54" s="14">
        <v>5</v>
      </c>
      <c r="N54" s="40"/>
      <c r="O54" s="2">
        <f t="shared" si="2"/>
        <v>51</v>
      </c>
    </row>
    <row r="55" spans="1:15" ht="15.75" x14ac:dyDescent="0.2">
      <c r="A55" s="27" t="s">
        <v>17</v>
      </c>
      <c r="B55" s="27"/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41"/>
      <c r="O55" s="2">
        <f t="shared" si="2"/>
        <v>0</v>
      </c>
    </row>
    <row r="56" spans="1:15" x14ac:dyDescent="0.2"/>
    <row r="57" spans="1:15" x14ac:dyDescent="0.2">
      <c r="B57" s="32" t="s">
        <v>69</v>
      </c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</row>
  </sheetData>
  <protectedRanges>
    <protectedRange sqref="C5:C7" name="Rango1"/>
    <protectedRange sqref="D5:D7" name="Rango1_1"/>
    <protectedRange sqref="E5:E7" name="Rango1_2"/>
    <protectedRange sqref="F5:F7" name="Rango1_3"/>
    <protectedRange sqref="G5:G7" name="Rango1_4"/>
    <protectedRange sqref="H5:H7" name="Rango1_5"/>
    <protectedRange sqref="I5:I7" name="Rango1_6"/>
    <protectedRange sqref="J5:J7" name="Rango1_7"/>
    <protectedRange sqref="K5:K7" name="Rango1_8"/>
    <protectedRange sqref="L5:L7" name="Rango1_9"/>
    <protectedRange sqref="M5:M7" name="Rango1_10"/>
  </protectedRanges>
  <mergeCells count="57">
    <mergeCell ref="B57:O57"/>
    <mergeCell ref="N4:N55"/>
    <mergeCell ref="A4:B4"/>
    <mergeCell ref="A5:B5"/>
    <mergeCell ref="A6:B6"/>
    <mergeCell ref="A7:B7"/>
    <mergeCell ref="A15:B15"/>
    <mergeCell ref="A16:B16"/>
    <mergeCell ref="A17:B17"/>
    <mergeCell ref="A18:B18"/>
    <mergeCell ref="A19:B19"/>
    <mergeCell ref="A26:B26"/>
    <mergeCell ref="A20:B20"/>
    <mergeCell ref="A21:B21"/>
    <mergeCell ref="A22:B22"/>
    <mergeCell ref="A23:B23"/>
    <mergeCell ref="A24:B24"/>
    <mergeCell ref="A3:B3"/>
    <mergeCell ref="A11:B11"/>
    <mergeCell ref="A12:B12"/>
    <mergeCell ref="A13:B13"/>
    <mergeCell ref="A14:B14"/>
    <mergeCell ref="A8:B8"/>
    <mergeCell ref="A9:B9"/>
    <mergeCell ref="A10:B10"/>
    <mergeCell ref="A25:B25"/>
    <mergeCell ref="A33:B33"/>
    <mergeCell ref="A34:B34"/>
    <mergeCell ref="A27:B27"/>
    <mergeCell ref="A28:B28"/>
    <mergeCell ref="A29:B29"/>
    <mergeCell ref="A30:B30"/>
    <mergeCell ref="A31:B31"/>
    <mergeCell ref="A32:B32"/>
    <mergeCell ref="A41:B41"/>
    <mergeCell ref="A42:B42"/>
    <mergeCell ref="A35:B35"/>
    <mergeCell ref="A36:B36"/>
    <mergeCell ref="A37:B37"/>
    <mergeCell ref="A38:B38"/>
    <mergeCell ref="A39:B39"/>
    <mergeCell ref="A55:B55"/>
    <mergeCell ref="A2:O2"/>
    <mergeCell ref="A1:O1"/>
    <mergeCell ref="A49:B49"/>
    <mergeCell ref="A50:B50"/>
    <mergeCell ref="A51:B51"/>
    <mergeCell ref="A52:B52"/>
    <mergeCell ref="A53:B53"/>
    <mergeCell ref="A54:B54"/>
    <mergeCell ref="A43:B43"/>
    <mergeCell ref="A44:B44"/>
    <mergeCell ref="A45:B45"/>
    <mergeCell ref="A46:B46"/>
    <mergeCell ref="A47:B47"/>
    <mergeCell ref="A48:B48"/>
    <mergeCell ref="A40:B40"/>
  </mergeCells>
  <phoneticPr fontId="8" type="noConversion"/>
  <printOptions horizontalCentered="1"/>
  <pageMargins left="0.70866141732283472" right="0.70866141732283472" top="1.5748031496062993" bottom="1.0236220472440944" header="0.31496062992125984" footer="0.31496062992125984"/>
  <pageSetup scale="75" orientation="landscape" r:id="rId1"/>
  <headerFooter>
    <oddHeader>&amp;L
                                                        &amp;G&amp;C&amp;"Arial,Negrita"&amp;12
PODER JUDICIAL DEL ESTADO DE TLAXCALA.
CONTRALORÍA.</oddHeader>
    <oddFooter>&amp;L&amp;"Arial,Normal"&amp;K000000Fecha de Actualización: 11 de Febrero 2015
Fecha de Validación: 11 de Febrero 2015
Área Responsable de la Información: Contraloría.&amp;R&amp;"Arial,Cursiva"*Fuente:Informes Mensuales que remiten 
los Órganos Jurisdiccionales
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90000"/>
  </sheetPr>
  <dimension ref="A1:P57"/>
  <sheetViews>
    <sheetView zoomScale="93" zoomScaleNormal="93" workbookViewId="0">
      <selection activeCell="A4" sqref="A4:N55"/>
    </sheetView>
  </sheetViews>
  <sheetFormatPr baseColWidth="10" defaultColWidth="0" defaultRowHeight="15" zeroHeight="1" x14ac:dyDescent="0.2"/>
  <cols>
    <col min="1" max="1" width="14" style="1" customWidth="1"/>
    <col min="2" max="2" width="23.140625" style="1" customWidth="1"/>
    <col min="3" max="15" width="11.42578125" style="1" customWidth="1"/>
    <col min="16" max="16" width="11.5703125" style="1" customWidth="1"/>
    <col min="17" max="16384" width="11.42578125" style="1" hidden="1"/>
  </cols>
  <sheetData>
    <row r="1" spans="1:15" ht="18" x14ac:dyDescent="0.25">
      <c r="A1" s="19" t="s">
        <v>62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ht="21" customHeight="1" thickBot="1" x14ac:dyDescent="0.25">
      <c r="A2" s="18" t="s">
        <v>63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ht="24.75" customHeight="1" x14ac:dyDescent="0.2">
      <c r="A3" s="35" t="s">
        <v>70</v>
      </c>
      <c r="B3" s="36"/>
      <c r="C3" s="6" t="s">
        <v>49</v>
      </c>
      <c r="D3" s="6" t="s">
        <v>50</v>
      </c>
      <c r="E3" s="6" t="s">
        <v>51</v>
      </c>
      <c r="F3" s="6" t="s">
        <v>52</v>
      </c>
      <c r="G3" s="6" t="s">
        <v>53</v>
      </c>
      <c r="H3" s="6" t="s">
        <v>54</v>
      </c>
      <c r="I3" s="6" t="s">
        <v>55</v>
      </c>
      <c r="J3" s="6" t="s">
        <v>56</v>
      </c>
      <c r="K3" s="6" t="s">
        <v>57</v>
      </c>
      <c r="L3" s="6" t="s">
        <v>58</v>
      </c>
      <c r="M3" s="6" t="s">
        <v>59</v>
      </c>
      <c r="N3" s="6" t="s">
        <v>60</v>
      </c>
      <c r="O3" s="7" t="s">
        <v>61</v>
      </c>
    </row>
    <row r="4" spans="1:15" ht="15.75" x14ac:dyDescent="0.2">
      <c r="A4" s="22" t="s">
        <v>67</v>
      </c>
      <c r="B4" s="23"/>
      <c r="C4" s="3">
        <f t="shared" ref="C4:J4" si="0">+C5+C6+C7</f>
        <v>12</v>
      </c>
      <c r="D4" s="3">
        <f t="shared" si="0"/>
        <v>27</v>
      </c>
      <c r="E4" s="3">
        <f t="shared" si="0"/>
        <v>23</v>
      </c>
      <c r="F4" s="3">
        <f t="shared" si="0"/>
        <v>28</v>
      </c>
      <c r="G4" s="3">
        <f t="shared" si="0"/>
        <v>24</v>
      </c>
      <c r="H4" s="3">
        <f t="shared" si="0"/>
        <v>25</v>
      </c>
      <c r="I4" s="3">
        <f t="shared" si="0"/>
        <v>20</v>
      </c>
      <c r="J4" s="3">
        <f t="shared" si="0"/>
        <v>29</v>
      </c>
      <c r="K4" s="3"/>
      <c r="L4" s="3">
        <f>+L5+L6+L7</f>
        <v>25</v>
      </c>
      <c r="M4" s="3">
        <f>+M5+M6+M7</f>
        <v>181</v>
      </c>
      <c r="N4" s="3">
        <f>+N5+N6+N7</f>
        <v>286</v>
      </c>
      <c r="O4" s="4">
        <f>SUM(C4:N4)</f>
        <v>680</v>
      </c>
    </row>
    <row r="5" spans="1:15" ht="15.75" x14ac:dyDescent="0.2">
      <c r="A5" s="22" t="s">
        <v>22</v>
      </c>
      <c r="B5" s="23"/>
      <c r="C5" s="3">
        <v>9</v>
      </c>
      <c r="D5" s="3">
        <v>6</v>
      </c>
      <c r="E5" s="3">
        <v>7</v>
      </c>
      <c r="F5" s="3">
        <v>5</v>
      </c>
      <c r="G5" s="3">
        <v>8</v>
      </c>
      <c r="H5" s="3">
        <v>11</v>
      </c>
      <c r="I5" s="3">
        <v>5</v>
      </c>
      <c r="J5" s="3">
        <v>10</v>
      </c>
      <c r="K5" s="3"/>
      <c r="L5" s="3">
        <v>5</v>
      </c>
      <c r="M5" s="3">
        <v>60</v>
      </c>
      <c r="N5" s="3">
        <v>39</v>
      </c>
      <c r="O5" s="4">
        <f t="shared" ref="O5:O55" si="1">SUM(C5:N5)</f>
        <v>165</v>
      </c>
    </row>
    <row r="6" spans="1:15" ht="15.75" x14ac:dyDescent="0.2">
      <c r="A6" s="22" t="s">
        <v>21</v>
      </c>
      <c r="B6" s="23"/>
      <c r="C6" s="3">
        <v>2</v>
      </c>
      <c r="D6" s="3">
        <v>21</v>
      </c>
      <c r="E6" s="3">
        <v>16</v>
      </c>
      <c r="F6" s="3">
        <v>23</v>
      </c>
      <c r="G6" s="3">
        <v>16</v>
      </c>
      <c r="H6" s="3">
        <v>12</v>
      </c>
      <c r="I6" s="3">
        <v>15</v>
      </c>
      <c r="J6" s="3">
        <v>19</v>
      </c>
      <c r="K6" s="3"/>
      <c r="L6" s="3">
        <v>20</v>
      </c>
      <c r="M6" s="3">
        <v>121</v>
      </c>
      <c r="N6" s="3">
        <v>247</v>
      </c>
      <c r="O6" s="4">
        <f t="shared" si="1"/>
        <v>512</v>
      </c>
    </row>
    <row r="7" spans="1:15" ht="15.75" x14ac:dyDescent="0.2">
      <c r="A7" s="22" t="s">
        <v>20</v>
      </c>
      <c r="B7" s="23"/>
      <c r="C7" s="3">
        <v>1</v>
      </c>
      <c r="D7" s="3">
        <v>0</v>
      </c>
      <c r="E7" s="3">
        <v>0</v>
      </c>
      <c r="F7" s="3">
        <v>0</v>
      </c>
      <c r="G7" s="3">
        <v>0</v>
      </c>
      <c r="H7" s="3">
        <v>2</v>
      </c>
      <c r="I7" s="3">
        <v>0</v>
      </c>
      <c r="J7" s="3">
        <v>0</v>
      </c>
      <c r="K7" s="3"/>
      <c r="L7" s="3">
        <v>0</v>
      </c>
      <c r="M7" s="3">
        <v>0</v>
      </c>
      <c r="N7" s="3">
        <v>0</v>
      </c>
      <c r="O7" s="4">
        <f t="shared" si="1"/>
        <v>3</v>
      </c>
    </row>
    <row r="8" spans="1:15" ht="15.75" x14ac:dyDescent="0.2">
      <c r="A8" s="22" t="s">
        <v>68</v>
      </c>
      <c r="B8" s="23"/>
      <c r="C8" s="3">
        <f t="shared" ref="C8:N8" si="2">+C9+C10</f>
        <v>16</v>
      </c>
      <c r="D8" s="3">
        <f t="shared" si="2"/>
        <v>34</v>
      </c>
      <c r="E8" s="3">
        <f t="shared" si="2"/>
        <v>29</v>
      </c>
      <c r="F8" s="3">
        <f t="shared" si="2"/>
        <v>32</v>
      </c>
      <c r="G8" s="3">
        <f t="shared" si="2"/>
        <v>29</v>
      </c>
      <c r="H8" s="3">
        <f t="shared" si="2"/>
        <v>29</v>
      </c>
      <c r="I8" s="3">
        <f t="shared" si="2"/>
        <v>29</v>
      </c>
      <c r="J8" s="3">
        <f t="shared" si="2"/>
        <v>29</v>
      </c>
      <c r="K8" s="3">
        <f t="shared" si="2"/>
        <v>29</v>
      </c>
      <c r="L8" s="3">
        <f t="shared" si="2"/>
        <v>25</v>
      </c>
      <c r="M8" s="3">
        <f t="shared" si="2"/>
        <v>201</v>
      </c>
      <c r="N8" s="3">
        <f t="shared" si="2"/>
        <v>308</v>
      </c>
      <c r="O8" s="4">
        <f t="shared" si="1"/>
        <v>790</v>
      </c>
    </row>
    <row r="9" spans="1:15" ht="15.75" x14ac:dyDescent="0.2">
      <c r="A9" s="22" t="s">
        <v>19</v>
      </c>
      <c r="B9" s="23"/>
      <c r="C9" s="3">
        <v>16</v>
      </c>
      <c r="D9" s="3">
        <v>33</v>
      </c>
      <c r="E9" s="3">
        <v>29</v>
      </c>
      <c r="F9" s="3">
        <v>31</v>
      </c>
      <c r="G9" s="3">
        <v>29</v>
      </c>
      <c r="H9" s="3">
        <v>29</v>
      </c>
      <c r="I9" s="3">
        <v>29</v>
      </c>
      <c r="J9" s="3">
        <v>29</v>
      </c>
      <c r="K9" s="3">
        <v>29</v>
      </c>
      <c r="L9" s="3">
        <v>25</v>
      </c>
      <c r="M9" s="3">
        <v>200</v>
      </c>
      <c r="N9" s="3">
        <v>303</v>
      </c>
      <c r="O9" s="4">
        <f t="shared" si="1"/>
        <v>782</v>
      </c>
    </row>
    <row r="10" spans="1:15" ht="15.75" x14ac:dyDescent="0.2">
      <c r="A10" s="22" t="s">
        <v>18</v>
      </c>
      <c r="B10" s="23"/>
      <c r="C10" s="11">
        <v>0</v>
      </c>
      <c r="D10" s="11">
        <v>1</v>
      </c>
      <c r="E10" s="11">
        <v>0</v>
      </c>
      <c r="F10" s="11">
        <v>1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1</v>
      </c>
      <c r="N10" s="11">
        <v>5</v>
      </c>
      <c r="O10" s="4">
        <f t="shared" si="1"/>
        <v>8</v>
      </c>
    </row>
    <row r="11" spans="1:15" ht="15.75" x14ac:dyDescent="0.2">
      <c r="A11" s="24" t="s">
        <v>0</v>
      </c>
      <c r="B11" s="25"/>
      <c r="C11" s="12">
        <v>16</v>
      </c>
      <c r="D11" s="12">
        <v>17</v>
      </c>
      <c r="E11" s="12">
        <v>21</v>
      </c>
      <c r="F11" s="12">
        <v>13</v>
      </c>
      <c r="G11" s="12">
        <v>21</v>
      </c>
      <c r="H11" s="12">
        <v>16</v>
      </c>
      <c r="I11" s="12">
        <v>19</v>
      </c>
      <c r="J11" s="12">
        <v>9</v>
      </c>
      <c r="K11" s="12">
        <v>9</v>
      </c>
      <c r="L11" s="12">
        <v>8</v>
      </c>
      <c r="M11" s="12">
        <v>13</v>
      </c>
      <c r="N11" s="12">
        <v>16</v>
      </c>
      <c r="O11" s="4">
        <f t="shared" si="1"/>
        <v>178</v>
      </c>
    </row>
    <row r="12" spans="1:15" ht="15.75" x14ac:dyDescent="0.2">
      <c r="A12" s="24" t="s">
        <v>1</v>
      </c>
      <c r="B12" s="25"/>
      <c r="C12" s="12">
        <v>2</v>
      </c>
      <c r="D12" s="12">
        <v>6</v>
      </c>
      <c r="E12" s="12">
        <v>2</v>
      </c>
      <c r="F12" s="12">
        <v>3</v>
      </c>
      <c r="G12" s="12">
        <v>4</v>
      </c>
      <c r="H12" s="12">
        <v>5</v>
      </c>
      <c r="I12" s="12">
        <v>2</v>
      </c>
      <c r="J12" s="12">
        <v>6</v>
      </c>
      <c r="K12" s="12">
        <v>6</v>
      </c>
      <c r="L12" s="12">
        <v>3</v>
      </c>
      <c r="M12" s="12">
        <v>7</v>
      </c>
      <c r="N12" s="12">
        <v>0</v>
      </c>
      <c r="O12" s="4">
        <f t="shared" si="1"/>
        <v>46</v>
      </c>
    </row>
    <row r="13" spans="1:15" ht="15.75" x14ac:dyDescent="0.2">
      <c r="A13" s="24" t="s">
        <v>2</v>
      </c>
      <c r="B13" s="25"/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4">
        <f t="shared" si="1"/>
        <v>0</v>
      </c>
    </row>
    <row r="14" spans="1:15" ht="15.75" x14ac:dyDescent="0.2">
      <c r="A14" s="24" t="s">
        <v>47</v>
      </c>
      <c r="B14" s="25"/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4">
        <f t="shared" si="1"/>
        <v>0</v>
      </c>
    </row>
    <row r="15" spans="1:15" ht="15.75" x14ac:dyDescent="0.2">
      <c r="A15" s="26" t="s">
        <v>23</v>
      </c>
      <c r="B15" s="27"/>
      <c r="C15" s="12">
        <v>1</v>
      </c>
      <c r="D15" s="12">
        <v>20</v>
      </c>
      <c r="E15" s="12">
        <v>15</v>
      </c>
      <c r="F15" s="12">
        <v>22</v>
      </c>
      <c r="G15" s="12">
        <v>10</v>
      </c>
      <c r="H15" s="12">
        <v>14</v>
      </c>
      <c r="I15" s="12">
        <v>14</v>
      </c>
      <c r="J15" s="12">
        <v>11</v>
      </c>
      <c r="K15" s="12">
        <v>11</v>
      </c>
      <c r="L15" s="12">
        <v>18</v>
      </c>
      <c r="M15" s="12">
        <v>20</v>
      </c>
      <c r="N15" s="12">
        <v>11</v>
      </c>
      <c r="O15" s="4">
        <f t="shared" si="1"/>
        <v>167</v>
      </c>
    </row>
    <row r="16" spans="1:15" ht="15.75" x14ac:dyDescent="0.2">
      <c r="A16" s="26" t="s">
        <v>24</v>
      </c>
      <c r="B16" s="27"/>
      <c r="C16" s="12">
        <v>0</v>
      </c>
      <c r="D16" s="12">
        <v>0</v>
      </c>
      <c r="E16" s="12">
        <v>1</v>
      </c>
      <c r="F16" s="12">
        <v>0</v>
      </c>
      <c r="G16" s="12">
        <v>3</v>
      </c>
      <c r="H16" s="12">
        <v>4</v>
      </c>
      <c r="I16" s="12">
        <v>1</v>
      </c>
      <c r="J16" s="12">
        <v>3</v>
      </c>
      <c r="K16" s="12">
        <v>3</v>
      </c>
      <c r="L16" s="12">
        <v>2</v>
      </c>
      <c r="M16" s="12">
        <v>1</v>
      </c>
      <c r="N16" s="12">
        <v>0</v>
      </c>
      <c r="O16" s="4">
        <f t="shared" si="1"/>
        <v>18</v>
      </c>
    </row>
    <row r="17" spans="1:15" ht="15.75" x14ac:dyDescent="0.2">
      <c r="A17" s="26" t="s">
        <v>25</v>
      </c>
      <c r="B17" s="27"/>
      <c r="C17" s="12">
        <v>8</v>
      </c>
      <c r="D17" s="12">
        <v>14</v>
      </c>
      <c r="E17" s="12">
        <v>6</v>
      </c>
      <c r="F17" s="12">
        <v>5</v>
      </c>
      <c r="G17" s="12">
        <v>8</v>
      </c>
      <c r="H17" s="12">
        <v>3</v>
      </c>
      <c r="I17" s="12">
        <v>7</v>
      </c>
      <c r="J17" s="12">
        <v>6</v>
      </c>
      <c r="K17" s="12">
        <v>6</v>
      </c>
      <c r="L17" s="12">
        <v>11</v>
      </c>
      <c r="M17" s="12">
        <v>13</v>
      </c>
      <c r="N17" s="12">
        <v>15</v>
      </c>
      <c r="O17" s="4">
        <f t="shared" si="1"/>
        <v>102</v>
      </c>
    </row>
    <row r="18" spans="1:15" ht="15.75" x14ac:dyDescent="0.2">
      <c r="A18" s="26" t="s">
        <v>26</v>
      </c>
      <c r="B18" s="27"/>
      <c r="C18" s="13">
        <v>451</v>
      </c>
      <c r="D18" s="13">
        <v>475</v>
      </c>
      <c r="E18" s="13">
        <v>436</v>
      </c>
      <c r="F18" s="13">
        <v>453</v>
      </c>
      <c r="G18" s="13">
        <v>455</v>
      </c>
      <c r="H18" s="13">
        <v>460</v>
      </c>
      <c r="I18" s="13">
        <v>463</v>
      </c>
      <c r="J18" s="13">
        <v>468</v>
      </c>
      <c r="K18" s="13">
        <v>468</v>
      </c>
      <c r="L18" s="13">
        <v>474</v>
      </c>
      <c r="M18" s="13">
        <v>481</v>
      </c>
      <c r="N18" s="13">
        <v>477</v>
      </c>
      <c r="O18" s="4">
        <f t="shared" si="1"/>
        <v>5561</v>
      </c>
    </row>
    <row r="19" spans="1:15" ht="15.75" x14ac:dyDescent="0.2">
      <c r="A19" s="26" t="s">
        <v>48</v>
      </c>
      <c r="B19" s="27"/>
      <c r="C19" s="14">
        <v>0</v>
      </c>
      <c r="D19" s="14">
        <v>0</v>
      </c>
      <c r="E19" s="14">
        <v>0</v>
      </c>
      <c r="F19" s="14">
        <v>6</v>
      </c>
      <c r="G19" s="14">
        <v>6</v>
      </c>
      <c r="H19" s="14">
        <v>4</v>
      </c>
      <c r="I19" s="14">
        <v>2</v>
      </c>
      <c r="J19" s="14">
        <v>2</v>
      </c>
      <c r="K19" s="14">
        <v>2</v>
      </c>
      <c r="L19" s="14">
        <v>3</v>
      </c>
      <c r="M19" s="14">
        <v>2</v>
      </c>
      <c r="N19" s="14">
        <v>2</v>
      </c>
      <c r="O19" s="4">
        <f t="shared" si="1"/>
        <v>29</v>
      </c>
    </row>
    <row r="20" spans="1:15" ht="15.75" x14ac:dyDescent="0.2">
      <c r="A20" s="26" t="s">
        <v>27</v>
      </c>
      <c r="B20" s="27"/>
      <c r="C20" s="14">
        <v>58</v>
      </c>
      <c r="D20" s="14">
        <v>47</v>
      </c>
      <c r="E20" s="14">
        <v>50</v>
      </c>
      <c r="F20" s="14">
        <v>40</v>
      </c>
      <c r="G20" s="14">
        <v>49</v>
      </c>
      <c r="H20" s="14">
        <v>57</v>
      </c>
      <c r="I20" s="14">
        <v>42</v>
      </c>
      <c r="J20" s="14">
        <v>24</v>
      </c>
      <c r="K20" s="14">
        <v>24</v>
      </c>
      <c r="L20" s="14">
        <v>66</v>
      </c>
      <c r="M20" s="14">
        <v>63</v>
      </c>
      <c r="N20" s="14">
        <v>34</v>
      </c>
      <c r="O20" s="4">
        <f t="shared" si="1"/>
        <v>554</v>
      </c>
    </row>
    <row r="21" spans="1:15" ht="15.75" x14ac:dyDescent="0.2">
      <c r="A21" s="26" t="s">
        <v>28</v>
      </c>
      <c r="B21" s="27"/>
      <c r="C21" s="14">
        <v>4</v>
      </c>
      <c r="D21" s="14">
        <v>11</v>
      </c>
      <c r="E21" s="14">
        <v>4</v>
      </c>
      <c r="F21" s="14">
        <v>13</v>
      </c>
      <c r="G21" s="14">
        <v>5</v>
      </c>
      <c r="H21" s="14">
        <v>1</v>
      </c>
      <c r="I21" s="14">
        <v>4</v>
      </c>
      <c r="J21" s="14">
        <v>10</v>
      </c>
      <c r="K21" s="14">
        <v>10</v>
      </c>
      <c r="L21" s="14">
        <v>8</v>
      </c>
      <c r="M21" s="14">
        <v>3</v>
      </c>
      <c r="N21" s="14">
        <v>5</v>
      </c>
      <c r="O21" s="4">
        <f t="shared" si="1"/>
        <v>78</v>
      </c>
    </row>
    <row r="22" spans="1:15" ht="15.75" x14ac:dyDescent="0.2">
      <c r="A22" s="26" t="s">
        <v>29</v>
      </c>
      <c r="B22" s="27"/>
      <c r="C22" s="14">
        <v>1</v>
      </c>
      <c r="D22" s="14">
        <v>0</v>
      </c>
      <c r="E22" s="14">
        <v>0</v>
      </c>
      <c r="F22" s="14">
        <v>0</v>
      </c>
      <c r="G22" s="14">
        <v>1</v>
      </c>
      <c r="H22" s="14">
        <v>1</v>
      </c>
      <c r="I22" s="14">
        <v>0</v>
      </c>
      <c r="J22" s="14">
        <v>0</v>
      </c>
      <c r="K22" s="14">
        <v>0</v>
      </c>
      <c r="L22" s="14">
        <v>1</v>
      </c>
      <c r="M22" s="14">
        <v>1</v>
      </c>
      <c r="N22" s="14">
        <v>0</v>
      </c>
      <c r="O22" s="4">
        <f t="shared" si="1"/>
        <v>5</v>
      </c>
    </row>
    <row r="23" spans="1:15" ht="15.75" x14ac:dyDescent="0.2">
      <c r="A23" s="26" t="s">
        <v>30</v>
      </c>
      <c r="B23" s="27"/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4">
        <f t="shared" si="1"/>
        <v>0</v>
      </c>
    </row>
    <row r="24" spans="1:15" ht="15.75" x14ac:dyDescent="0.2">
      <c r="A24" s="26" t="s">
        <v>31</v>
      </c>
      <c r="B24" s="27"/>
      <c r="C24" s="14">
        <v>1</v>
      </c>
      <c r="D24" s="14">
        <v>3</v>
      </c>
      <c r="E24" s="14">
        <v>1</v>
      </c>
      <c r="F24" s="14">
        <v>3</v>
      </c>
      <c r="G24" s="14">
        <v>4</v>
      </c>
      <c r="H24" s="14">
        <v>1</v>
      </c>
      <c r="I24" s="14">
        <v>5</v>
      </c>
      <c r="J24" s="14">
        <v>3</v>
      </c>
      <c r="K24" s="14">
        <v>3</v>
      </c>
      <c r="L24" s="14">
        <v>2</v>
      </c>
      <c r="M24" s="14">
        <v>10</v>
      </c>
      <c r="N24" s="14">
        <v>5</v>
      </c>
      <c r="O24" s="4">
        <f t="shared" si="1"/>
        <v>41</v>
      </c>
    </row>
    <row r="25" spans="1:15" ht="15.75" x14ac:dyDescent="0.2">
      <c r="A25" s="26" t="s">
        <v>32</v>
      </c>
      <c r="B25" s="27"/>
      <c r="C25" s="14">
        <v>2</v>
      </c>
      <c r="D25" s="14">
        <v>1</v>
      </c>
      <c r="E25" s="14">
        <v>1</v>
      </c>
      <c r="F25" s="14">
        <v>0</v>
      </c>
      <c r="G25" s="14">
        <v>1</v>
      </c>
      <c r="H25" s="14">
        <v>1</v>
      </c>
      <c r="I25" s="14">
        <v>1</v>
      </c>
      <c r="J25" s="14">
        <v>1</v>
      </c>
      <c r="K25" s="14">
        <v>1</v>
      </c>
      <c r="L25" s="14">
        <v>0</v>
      </c>
      <c r="M25" s="14">
        <v>2</v>
      </c>
      <c r="N25" s="14">
        <v>0</v>
      </c>
      <c r="O25" s="4">
        <f t="shared" si="1"/>
        <v>11</v>
      </c>
    </row>
    <row r="26" spans="1:15" ht="15.75" x14ac:dyDescent="0.2">
      <c r="A26" s="26" t="s">
        <v>33</v>
      </c>
      <c r="B26" s="27"/>
      <c r="C26" s="14">
        <v>35</v>
      </c>
      <c r="D26" s="14">
        <v>26</v>
      </c>
      <c r="E26" s="14">
        <v>19</v>
      </c>
      <c r="F26" s="14">
        <v>21</v>
      </c>
      <c r="G26" s="14">
        <v>22</v>
      </c>
      <c r="H26" s="14">
        <v>22</v>
      </c>
      <c r="I26" s="14">
        <v>16</v>
      </c>
      <c r="J26" s="14">
        <v>18</v>
      </c>
      <c r="K26" s="14">
        <v>18</v>
      </c>
      <c r="L26" s="14">
        <v>13</v>
      </c>
      <c r="M26" s="14">
        <v>19</v>
      </c>
      <c r="N26" s="14">
        <v>11</v>
      </c>
      <c r="O26" s="4">
        <f t="shared" si="1"/>
        <v>240</v>
      </c>
    </row>
    <row r="27" spans="1:15" ht="15.75" x14ac:dyDescent="0.2">
      <c r="A27" s="30" t="s">
        <v>34</v>
      </c>
      <c r="B27" s="31"/>
      <c r="C27" s="14">
        <v>3</v>
      </c>
      <c r="D27" s="14">
        <v>5</v>
      </c>
      <c r="E27" s="14">
        <v>5</v>
      </c>
      <c r="F27" s="14">
        <v>4</v>
      </c>
      <c r="G27" s="14">
        <v>3</v>
      </c>
      <c r="H27" s="14">
        <v>3</v>
      </c>
      <c r="I27" s="14">
        <v>4</v>
      </c>
      <c r="J27" s="14">
        <v>6</v>
      </c>
      <c r="K27" s="14">
        <v>6</v>
      </c>
      <c r="L27" s="14">
        <v>2</v>
      </c>
      <c r="M27" s="14">
        <v>10</v>
      </c>
      <c r="N27" s="14">
        <v>0</v>
      </c>
      <c r="O27" s="4">
        <f t="shared" si="1"/>
        <v>51</v>
      </c>
    </row>
    <row r="28" spans="1:15" ht="15.75" x14ac:dyDescent="0.2">
      <c r="A28" s="30" t="s">
        <v>35</v>
      </c>
      <c r="B28" s="31"/>
      <c r="C28" s="14">
        <v>2</v>
      </c>
      <c r="D28" s="14">
        <v>2</v>
      </c>
      <c r="E28" s="14">
        <v>1</v>
      </c>
      <c r="F28" s="14">
        <v>3</v>
      </c>
      <c r="G28" s="14">
        <v>2</v>
      </c>
      <c r="H28" s="14">
        <v>3</v>
      </c>
      <c r="I28" s="14">
        <v>0</v>
      </c>
      <c r="J28" s="14">
        <v>6</v>
      </c>
      <c r="K28" s="14">
        <v>6</v>
      </c>
      <c r="L28" s="14">
        <v>8</v>
      </c>
      <c r="M28" s="14">
        <v>6</v>
      </c>
      <c r="N28" s="14">
        <v>1</v>
      </c>
      <c r="O28" s="4">
        <f t="shared" si="1"/>
        <v>40</v>
      </c>
    </row>
    <row r="29" spans="1:15" ht="15.75" x14ac:dyDescent="0.2">
      <c r="A29" s="30" t="s">
        <v>36</v>
      </c>
      <c r="B29" s="31"/>
      <c r="C29" s="14">
        <v>0</v>
      </c>
      <c r="D29" s="14">
        <v>1</v>
      </c>
      <c r="E29" s="14">
        <v>2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4">
        <f t="shared" si="1"/>
        <v>3</v>
      </c>
    </row>
    <row r="30" spans="1:15" ht="15.75" x14ac:dyDescent="0.2">
      <c r="A30" s="30" t="s">
        <v>37</v>
      </c>
      <c r="B30" s="31"/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4">
        <f t="shared" si="1"/>
        <v>0</v>
      </c>
    </row>
    <row r="31" spans="1:15" ht="15.75" x14ac:dyDescent="0.2">
      <c r="A31" s="30" t="s">
        <v>38</v>
      </c>
      <c r="B31" s="31"/>
      <c r="C31" s="14">
        <v>1</v>
      </c>
      <c r="D31" s="14">
        <v>0</v>
      </c>
      <c r="E31" s="14">
        <v>0</v>
      </c>
      <c r="F31" s="14">
        <v>1</v>
      </c>
      <c r="G31" s="14">
        <v>2</v>
      </c>
      <c r="H31" s="14">
        <v>0</v>
      </c>
      <c r="I31" s="14">
        <v>1</v>
      </c>
      <c r="J31" s="14">
        <v>1</v>
      </c>
      <c r="K31" s="14">
        <v>1</v>
      </c>
      <c r="L31" s="14">
        <v>1</v>
      </c>
      <c r="M31" s="14">
        <v>1</v>
      </c>
      <c r="N31" s="14">
        <v>0</v>
      </c>
      <c r="O31" s="4">
        <f t="shared" si="1"/>
        <v>9</v>
      </c>
    </row>
    <row r="32" spans="1:15" ht="15.75" x14ac:dyDescent="0.2">
      <c r="A32" s="30" t="s">
        <v>39</v>
      </c>
      <c r="B32" s="31"/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4">
        <f t="shared" si="1"/>
        <v>0</v>
      </c>
    </row>
    <row r="33" spans="1:15" ht="15.75" x14ac:dyDescent="0.2">
      <c r="A33" s="26" t="s">
        <v>40</v>
      </c>
      <c r="B33" s="27"/>
      <c r="C33" s="14">
        <v>2</v>
      </c>
      <c r="D33" s="14">
        <v>6</v>
      </c>
      <c r="E33" s="14">
        <v>2</v>
      </c>
      <c r="F33" s="14">
        <v>3</v>
      </c>
      <c r="G33" s="14">
        <v>1</v>
      </c>
      <c r="H33" s="14">
        <v>4</v>
      </c>
      <c r="I33" s="14">
        <v>2</v>
      </c>
      <c r="J33" s="14">
        <v>5</v>
      </c>
      <c r="K33" s="14">
        <v>5</v>
      </c>
      <c r="L33" s="14">
        <v>2</v>
      </c>
      <c r="M33" s="14">
        <v>3</v>
      </c>
      <c r="N33" s="14">
        <v>1</v>
      </c>
      <c r="O33" s="4">
        <f t="shared" si="1"/>
        <v>36</v>
      </c>
    </row>
    <row r="34" spans="1:15" ht="15.75" x14ac:dyDescent="0.2">
      <c r="A34" s="30" t="s">
        <v>7</v>
      </c>
      <c r="B34" s="31"/>
      <c r="C34" s="14">
        <v>6</v>
      </c>
      <c r="D34" s="14">
        <v>3</v>
      </c>
      <c r="E34" s="14">
        <v>10</v>
      </c>
      <c r="F34" s="14">
        <v>8</v>
      </c>
      <c r="G34" s="14">
        <v>12</v>
      </c>
      <c r="H34" s="14">
        <v>28</v>
      </c>
      <c r="I34" s="14">
        <v>11</v>
      </c>
      <c r="J34" s="14">
        <v>9</v>
      </c>
      <c r="K34" s="14">
        <v>9</v>
      </c>
      <c r="L34" s="14">
        <v>18</v>
      </c>
      <c r="M34" s="14">
        <v>13</v>
      </c>
      <c r="N34" s="14">
        <v>10</v>
      </c>
      <c r="O34" s="4">
        <f t="shared" si="1"/>
        <v>137</v>
      </c>
    </row>
    <row r="35" spans="1:15" customFormat="1" ht="15.75" x14ac:dyDescent="0.25">
      <c r="A35" s="28" t="s">
        <v>3</v>
      </c>
      <c r="B35" s="29"/>
      <c r="C35" s="12">
        <v>449</v>
      </c>
      <c r="D35" s="12">
        <v>457</v>
      </c>
      <c r="E35" s="12">
        <v>436</v>
      </c>
      <c r="F35" s="12">
        <v>453</v>
      </c>
      <c r="G35" s="12">
        <v>445</v>
      </c>
      <c r="H35" s="12">
        <v>452</v>
      </c>
      <c r="I35" s="12">
        <v>455</v>
      </c>
      <c r="J35" s="12">
        <v>468</v>
      </c>
      <c r="K35" s="12">
        <v>468</v>
      </c>
      <c r="L35" s="12">
        <v>475</v>
      </c>
      <c r="M35" s="12">
        <v>481</v>
      </c>
      <c r="N35" s="12">
        <v>477</v>
      </c>
      <c r="O35" s="4">
        <f t="shared" si="1"/>
        <v>5516</v>
      </c>
    </row>
    <row r="36" spans="1:15" customFormat="1" ht="15.75" x14ac:dyDescent="0.25">
      <c r="A36" s="28" t="s">
        <v>4</v>
      </c>
      <c r="B36" s="29"/>
      <c r="C36" s="12">
        <v>350</v>
      </c>
      <c r="D36" s="12">
        <v>276</v>
      </c>
      <c r="E36" s="12">
        <v>262</v>
      </c>
      <c r="F36" s="12">
        <v>254</v>
      </c>
      <c r="G36" s="12">
        <v>275</v>
      </c>
      <c r="H36" s="12">
        <v>260</v>
      </c>
      <c r="I36" s="12">
        <v>279</v>
      </c>
      <c r="J36" s="12">
        <v>286</v>
      </c>
      <c r="K36" s="12">
        <v>286</v>
      </c>
      <c r="L36" s="12">
        <v>281</v>
      </c>
      <c r="M36" s="12">
        <v>394</v>
      </c>
      <c r="N36" s="12">
        <v>410</v>
      </c>
      <c r="O36" s="4">
        <f t="shared" si="1"/>
        <v>3613</v>
      </c>
    </row>
    <row r="37" spans="1:15" customFormat="1" ht="15.75" x14ac:dyDescent="0.25">
      <c r="A37" s="28" t="s">
        <v>5</v>
      </c>
      <c r="B37" s="29"/>
      <c r="C37" s="12">
        <v>5</v>
      </c>
      <c r="D37" s="12">
        <v>5</v>
      </c>
      <c r="E37" s="12">
        <v>6</v>
      </c>
      <c r="F37" s="12">
        <v>8</v>
      </c>
      <c r="G37" s="12">
        <v>7</v>
      </c>
      <c r="H37" s="12">
        <v>15</v>
      </c>
      <c r="I37" s="12">
        <v>10</v>
      </c>
      <c r="J37" s="12">
        <v>8</v>
      </c>
      <c r="K37" s="12">
        <v>8</v>
      </c>
      <c r="L37" s="12">
        <v>8</v>
      </c>
      <c r="M37" s="12">
        <v>4</v>
      </c>
      <c r="N37" s="12">
        <v>6</v>
      </c>
      <c r="O37" s="4">
        <f t="shared" si="1"/>
        <v>90</v>
      </c>
    </row>
    <row r="38" spans="1:15" customFormat="1" ht="15.75" x14ac:dyDescent="0.25">
      <c r="A38" s="28" t="s">
        <v>6</v>
      </c>
      <c r="B38" s="29"/>
      <c r="C38" s="12">
        <v>1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4">
        <f t="shared" si="1"/>
        <v>1</v>
      </c>
    </row>
    <row r="39" spans="1:15" customFormat="1" ht="15.75" x14ac:dyDescent="0.25">
      <c r="A39" s="28" t="s">
        <v>7</v>
      </c>
      <c r="B39" s="29"/>
      <c r="C39" s="12">
        <v>332</v>
      </c>
      <c r="D39" s="12">
        <v>153</v>
      </c>
      <c r="E39" s="12">
        <v>194</v>
      </c>
      <c r="F39" s="12">
        <v>211</v>
      </c>
      <c r="G39" s="12">
        <v>223</v>
      </c>
      <c r="H39" s="12">
        <v>244</v>
      </c>
      <c r="I39" s="12">
        <v>247</v>
      </c>
      <c r="J39" s="12">
        <v>258</v>
      </c>
      <c r="K39" s="12">
        <v>258</v>
      </c>
      <c r="L39" s="12">
        <v>307</v>
      </c>
      <c r="M39" s="12">
        <v>373</v>
      </c>
      <c r="N39" s="12">
        <v>637</v>
      </c>
      <c r="O39" s="4">
        <f t="shared" si="1"/>
        <v>3437</v>
      </c>
    </row>
    <row r="40" spans="1:15" customFormat="1" ht="15.75" x14ac:dyDescent="0.25">
      <c r="A40" s="28" t="s">
        <v>43</v>
      </c>
      <c r="B40" s="29"/>
      <c r="C40" s="12">
        <v>6</v>
      </c>
      <c r="D40" s="12">
        <v>7</v>
      </c>
      <c r="E40" s="12">
        <v>7</v>
      </c>
      <c r="F40" s="12">
        <v>9</v>
      </c>
      <c r="G40" s="12">
        <v>12</v>
      </c>
      <c r="H40" s="12">
        <v>15</v>
      </c>
      <c r="I40" s="12">
        <v>11</v>
      </c>
      <c r="J40" s="12">
        <v>4</v>
      </c>
      <c r="K40" s="12">
        <v>4</v>
      </c>
      <c r="L40" s="12">
        <v>3</v>
      </c>
      <c r="M40" s="12">
        <v>6</v>
      </c>
      <c r="N40" s="12">
        <v>4</v>
      </c>
      <c r="O40" s="4">
        <f t="shared" si="1"/>
        <v>88</v>
      </c>
    </row>
    <row r="41" spans="1:15" customFormat="1" ht="15.75" x14ac:dyDescent="0.25">
      <c r="A41" s="28" t="s">
        <v>41</v>
      </c>
      <c r="B41" s="29"/>
      <c r="C41" s="12">
        <v>1</v>
      </c>
      <c r="D41" s="12">
        <v>1</v>
      </c>
      <c r="E41" s="12">
        <v>0</v>
      </c>
      <c r="F41" s="12">
        <v>1</v>
      </c>
      <c r="G41" s="12">
        <v>3</v>
      </c>
      <c r="H41" s="12">
        <v>2</v>
      </c>
      <c r="I41" s="12">
        <v>2</v>
      </c>
      <c r="J41" s="12">
        <v>1</v>
      </c>
      <c r="K41" s="12">
        <v>1</v>
      </c>
      <c r="L41" s="12">
        <v>1</v>
      </c>
      <c r="M41" s="12">
        <v>2</v>
      </c>
      <c r="N41" s="12">
        <v>1</v>
      </c>
      <c r="O41" s="4">
        <f t="shared" si="1"/>
        <v>16</v>
      </c>
    </row>
    <row r="42" spans="1:15" customFormat="1" ht="15.75" x14ac:dyDescent="0.25">
      <c r="A42" s="28" t="s">
        <v>42</v>
      </c>
      <c r="B42" s="29"/>
      <c r="C42" s="12">
        <v>5</v>
      </c>
      <c r="D42" s="12">
        <v>0</v>
      </c>
      <c r="E42" s="12">
        <v>1</v>
      </c>
      <c r="F42" s="12">
        <v>1</v>
      </c>
      <c r="G42" s="12">
        <v>1</v>
      </c>
      <c r="H42" s="12">
        <v>2</v>
      </c>
      <c r="I42" s="12">
        <v>0</v>
      </c>
      <c r="J42" s="12">
        <v>1</v>
      </c>
      <c r="K42" s="12">
        <v>1</v>
      </c>
      <c r="L42" s="12">
        <v>0</v>
      </c>
      <c r="M42" s="12">
        <v>0</v>
      </c>
      <c r="N42" s="12">
        <v>0</v>
      </c>
      <c r="O42" s="4">
        <f t="shared" si="1"/>
        <v>12</v>
      </c>
    </row>
    <row r="43" spans="1:15" ht="15.75" x14ac:dyDescent="0.2">
      <c r="A43" s="26" t="s">
        <v>8</v>
      </c>
      <c r="B43" s="27"/>
      <c r="C43" s="14">
        <v>14</v>
      </c>
      <c r="D43" s="14">
        <v>12</v>
      </c>
      <c r="E43" s="14">
        <v>7</v>
      </c>
      <c r="F43" s="14">
        <v>14</v>
      </c>
      <c r="G43" s="14">
        <v>14</v>
      </c>
      <c r="H43" s="14">
        <v>19</v>
      </c>
      <c r="I43" s="14">
        <v>9</v>
      </c>
      <c r="J43" s="14">
        <v>10</v>
      </c>
      <c r="K43" s="14">
        <v>10</v>
      </c>
      <c r="L43" s="14">
        <v>11</v>
      </c>
      <c r="M43" s="14">
        <v>24</v>
      </c>
      <c r="N43" s="14">
        <v>7</v>
      </c>
      <c r="O43" s="4">
        <f t="shared" si="1"/>
        <v>151</v>
      </c>
    </row>
    <row r="44" spans="1:15" ht="15.75" x14ac:dyDescent="0.2">
      <c r="A44" s="26" t="s">
        <v>9</v>
      </c>
      <c r="B44" s="27"/>
      <c r="C44" s="14">
        <v>756</v>
      </c>
      <c r="D44" s="14">
        <v>799</v>
      </c>
      <c r="E44" s="14">
        <v>859</v>
      </c>
      <c r="F44" s="14">
        <v>792</v>
      </c>
      <c r="G44" s="14">
        <v>744</v>
      </c>
      <c r="H44" s="14">
        <v>873</v>
      </c>
      <c r="I44" s="14">
        <v>1141</v>
      </c>
      <c r="J44" s="14">
        <v>735</v>
      </c>
      <c r="K44" s="14">
        <v>735</v>
      </c>
      <c r="L44" s="14">
        <v>821</v>
      </c>
      <c r="M44" s="14">
        <v>1077</v>
      </c>
      <c r="N44" s="14">
        <v>1199</v>
      </c>
      <c r="O44" s="4">
        <f t="shared" si="1"/>
        <v>10531</v>
      </c>
    </row>
    <row r="45" spans="1:15" ht="15.75" x14ac:dyDescent="0.2">
      <c r="A45" s="26" t="s">
        <v>10</v>
      </c>
      <c r="B45" s="27"/>
      <c r="C45" s="14">
        <v>42</v>
      </c>
      <c r="D45" s="14">
        <v>40</v>
      </c>
      <c r="E45" s="14">
        <v>42</v>
      </c>
      <c r="F45" s="14">
        <v>44</v>
      </c>
      <c r="G45" s="14">
        <v>40</v>
      </c>
      <c r="H45" s="14">
        <v>42</v>
      </c>
      <c r="I45" s="14">
        <v>36</v>
      </c>
      <c r="J45" s="14">
        <v>20</v>
      </c>
      <c r="K45" s="14">
        <v>20</v>
      </c>
      <c r="L45" s="14">
        <v>30</v>
      </c>
      <c r="M45" s="14">
        <v>30</v>
      </c>
      <c r="N45" s="14">
        <v>22</v>
      </c>
      <c r="O45" s="4">
        <f t="shared" si="1"/>
        <v>408</v>
      </c>
    </row>
    <row r="46" spans="1:15" ht="15.75" x14ac:dyDescent="0.2">
      <c r="A46" s="26" t="s">
        <v>46</v>
      </c>
      <c r="B46" s="27"/>
      <c r="C46" s="14">
        <v>756</v>
      </c>
      <c r="D46" s="14">
        <v>799</v>
      </c>
      <c r="E46" s="14">
        <v>859</v>
      </c>
      <c r="F46" s="14">
        <v>792</v>
      </c>
      <c r="G46" s="14">
        <v>744</v>
      </c>
      <c r="H46" s="14">
        <v>873</v>
      </c>
      <c r="I46" s="14">
        <v>1141</v>
      </c>
      <c r="J46" s="14">
        <v>735</v>
      </c>
      <c r="K46" s="14">
        <v>735</v>
      </c>
      <c r="L46" s="14">
        <v>821</v>
      </c>
      <c r="M46" s="14">
        <v>1077</v>
      </c>
      <c r="N46" s="14">
        <v>1199</v>
      </c>
      <c r="O46" s="4">
        <f t="shared" si="1"/>
        <v>10531</v>
      </c>
    </row>
    <row r="47" spans="1:15" ht="15.75" x14ac:dyDescent="0.2">
      <c r="A47" s="26" t="s">
        <v>45</v>
      </c>
      <c r="B47" s="27"/>
      <c r="C47" s="14">
        <v>1512</v>
      </c>
      <c r="D47" s="14">
        <v>1598</v>
      </c>
      <c r="E47" s="14">
        <v>1718</v>
      </c>
      <c r="F47" s="14">
        <v>1584</v>
      </c>
      <c r="G47" s="14">
        <v>1488</v>
      </c>
      <c r="H47" s="14">
        <v>1746</v>
      </c>
      <c r="I47" s="14">
        <v>2282</v>
      </c>
      <c r="J47" s="14">
        <v>1470</v>
      </c>
      <c r="K47" s="14">
        <v>1470</v>
      </c>
      <c r="L47" s="14">
        <v>1642</v>
      </c>
      <c r="M47" s="14">
        <v>2154</v>
      </c>
      <c r="N47" s="14">
        <v>2398</v>
      </c>
      <c r="O47" s="4">
        <f t="shared" si="1"/>
        <v>21062</v>
      </c>
    </row>
    <row r="48" spans="1:15" ht="15.75" x14ac:dyDescent="0.2">
      <c r="A48" s="26" t="s">
        <v>44</v>
      </c>
      <c r="B48" s="27"/>
      <c r="C48" s="14">
        <v>15</v>
      </c>
      <c r="D48" s="14">
        <v>22</v>
      </c>
      <c r="E48" s="14">
        <v>28</v>
      </c>
      <c r="F48" s="14">
        <v>14</v>
      </c>
      <c r="G48" s="14">
        <v>30</v>
      </c>
      <c r="H48" s="14">
        <v>48</v>
      </c>
      <c r="I48" s="14">
        <v>35</v>
      </c>
      <c r="J48" s="14">
        <v>46</v>
      </c>
      <c r="K48" s="14">
        <v>46</v>
      </c>
      <c r="L48" s="14">
        <v>36</v>
      </c>
      <c r="M48" s="14">
        <v>28</v>
      </c>
      <c r="N48" s="14">
        <v>20</v>
      </c>
      <c r="O48" s="4">
        <f t="shared" si="1"/>
        <v>368</v>
      </c>
    </row>
    <row r="49" spans="1:15" ht="15.75" x14ac:dyDescent="0.2">
      <c r="A49" s="26" t="s">
        <v>11</v>
      </c>
      <c r="B49" s="27"/>
      <c r="C49" s="14">
        <v>756</v>
      </c>
      <c r="D49" s="14">
        <v>799</v>
      </c>
      <c r="E49" s="14">
        <v>859</v>
      </c>
      <c r="F49" s="14">
        <v>792</v>
      </c>
      <c r="G49" s="14">
        <v>744</v>
      </c>
      <c r="H49" s="14">
        <v>873</v>
      </c>
      <c r="I49" s="14">
        <v>1141</v>
      </c>
      <c r="J49" s="14">
        <v>735</v>
      </c>
      <c r="K49" s="14">
        <v>735</v>
      </c>
      <c r="L49" s="14">
        <v>821</v>
      </c>
      <c r="M49" s="14">
        <v>1077</v>
      </c>
      <c r="N49" s="14">
        <v>1199</v>
      </c>
      <c r="O49" s="4">
        <f t="shared" si="1"/>
        <v>10531</v>
      </c>
    </row>
    <row r="50" spans="1:15" ht="15.75" x14ac:dyDescent="0.2">
      <c r="A50" s="26" t="s">
        <v>12</v>
      </c>
      <c r="B50" s="27"/>
      <c r="C50" s="14">
        <v>8</v>
      </c>
      <c r="D50" s="14">
        <v>30</v>
      </c>
      <c r="E50" s="14">
        <v>35</v>
      </c>
      <c r="F50" s="14">
        <v>20</v>
      </c>
      <c r="G50" s="14">
        <v>35</v>
      </c>
      <c r="H50" s="14">
        <v>22</v>
      </c>
      <c r="I50" s="14">
        <v>11</v>
      </c>
      <c r="J50" s="14">
        <v>42</v>
      </c>
      <c r="K50" s="14">
        <v>42</v>
      </c>
      <c r="L50" s="14">
        <v>20</v>
      </c>
      <c r="M50" s="14">
        <v>16</v>
      </c>
      <c r="N50" s="14">
        <v>20</v>
      </c>
      <c r="O50" s="4">
        <f t="shared" si="1"/>
        <v>301</v>
      </c>
    </row>
    <row r="51" spans="1:15" ht="15.75" x14ac:dyDescent="0.2">
      <c r="A51" s="26" t="s">
        <v>13</v>
      </c>
      <c r="B51" s="27"/>
      <c r="C51" s="14">
        <v>399</v>
      </c>
      <c r="D51" s="14">
        <v>753</v>
      </c>
      <c r="E51" s="14">
        <v>400</v>
      </c>
      <c r="F51" s="14">
        <v>344</v>
      </c>
      <c r="G51" s="14">
        <v>316</v>
      </c>
      <c r="H51" s="14">
        <v>438</v>
      </c>
      <c r="I51" s="14">
        <v>560</v>
      </c>
      <c r="J51" s="14">
        <v>353</v>
      </c>
      <c r="K51" s="14">
        <v>353</v>
      </c>
      <c r="L51" s="14">
        <v>414</v>
      </c>
      <c r="M51" s="14">
        <v>467</v>
      </c>
      <c r="N51" s="14">
        <v>646</v>
      </c>
      <c r="O51" s="4">
        <f t="shared" si="1"/>
        <v>5443</v>
      </c>
    </row>
    <row r="52" spans="1:15" ht="15.75" x14ac:dyDescent="0.2">
      <c r="A52" s="26" t="s">
        <v>14</v>
      </c>
      <c r="B52" s="27"/>
      <c r="C52" s="14">
        <v>0</v>
      </c>
      <c r="D52" s="14">
        <v>1</v>
      </c>
      <c r="E52" s="14">
        <v>2</v>
      </c>
      <c r="F52" s="14">
        <v>0</v>
      </c>
      <c r="G52" s="14">
        <v>0</v>
      </c>
      <c r="H52" s="14">
        <v>0</v>
      </c>
      <c r="I52" s="14">
        <v>1</v>
      </c>
      <c r="J52" s="14">
        <v>2</v>
      </c>
      <c r="K52" s="14">
        <v>2</v>
      </c>
      <c r="L52" s="14">
        <v>0</v>
      </c>
      <c r="M52" s="14">
        <v>1</v>
      </c>
      <c r="N52" s="14">
        <v>2</v>
      </c>
      <c r="O52" s="4">
        <f t="shared" si="1"/>
        <v>11</v>
      </c>
    </row>
    <row r="53" spans="1:15" ht="15.75" x14ac:dyDescent="0.2">
      <c r="A53" s="26" t="s">
        <v>15</v>
      </c>
      <c r="B53" s="27"/>
      <c r="C53" s="14">
        <v>4</v>
      </c>
      <c r="D53" s="14">
        <v>3</v>
      </c>
      <c r="E53" s="14">
        <v>4</v>
      </c>
      <c r="F53" s="14">
        <v>4</v>
      </c>
      <c r="G53" s="14">
        <v>3</v>
      </c>
      <c r="H53" s="14">
        <v>7</v>
      </c>
      <c r="I53" s="14">
        <v>5</v>
      </c>
      <c r="J53" s="14">
        <v>3</v>
      </c>
      <c r="K53" s="14">
        <v>3</v>
      </c>
      <c r="L53" s="14">
        <v>2</v>
      </c>
      <c r="M53" s="14">
        <v>9</v>
      </c>
      <c r="N53" s="14">
        <v>3</v>
      </c>
      <c r="O53" s="4">
        <f t="shared" si="1"/>
        <v>50</v>
      </c>
    </row>
    <row r="54" spans="1:15" ht="15.75" x14ac:dyDescent="0.2">
      <c r="A54" s="26" t="s">
        <v>16</v>
      </c>
      <c r="B54" s="27"/>
      <c r="C54" s="14">
        <v>4</v>
      </c>
      <c r="D54" s="14">
        <v>3</v>
      </c>
      <c r="E54" s="14">
        <v>4</v>
      </c>
      <c r="F54" s="14">
        <v>4</v>
      </c>
      <c r="G54" s="14">
        <v>3</v>
      </c>
      <c r="H54" s="14">
        <v>7</v>
      </c>
      <c r="I54" s="14">
        <v>5</v>
      </c>
      <c r="J54" s="14">
        <v>3</v>
      </c>
      <c r="K54" s="14">
        <v>3</v>
      </c>
      <c r="L54" s="14">
        <v>2</v>
      </c>
      <c r="M54" s="14">
        <v>9</v>
      </c>
      <c r="N54" s="14">
        <v>3</v>
      </c>
      <c r="O54" s="4">
        <f t="shared" si="1"/>
        <v>50</v>
      </c>
    </row>
    <row r="55" spans="1:15" ht="16.5" thickBot="1" x14ac:dyDescent="0.25">
      <c r="A55" s="33" t="s">
        <v>17</v>
      </c>
      <c r="B55" s="34"/>
      <c r="C55" s="15">
        <v>1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5">
        <f t="shared" si="1"/>
        <v>1</v>
      </c>
    </row>
    <row r="56" spans="1:15" x14ac:dyDescent="0.2"/>
    <row r="57" spans="1:15" x14ac:dyDescent="0.2">
      <c r="A57" s="32" t="s">
        <v>69</v>
      </c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</row>
  </sheetData>
  <protectedRanges>
    <protectedRange sqref="C5:C7" name="Rango1"/>
    <protectedRange sqref="D5:D7" name="Rango1_1"/>
    <protectedRange sqref="E5:E7" name="Rango1_2"/>
    <protectedRange sqref="F5:F7" name="Rango1_3"/>
    <protectedRange sqref="G5:G7" name="Rango1_4"/>
    <protectedRange sqref="H5:H7" name="Rango1_5"/>
    <protectedRange sqref="I5:I7" name="Rango1_6"/>
    <protectedRange sqref="J5:J7" name="Rango1_7"/>
    <protectedRange sqref="K5:K7" name="Rango1_8"/>
    <protectedRange sqref="L5:L7" name="Rango1_9"/>
    <protectedRange sqref="M5:M7" name="Rango1_10"/>
    <protectedRange sqref="N5:N7" name="Rango1_11"/>
  </protectedRanges>
  <mergeCells count="56">
    <mergeCell ref="A57:N57"/>
    <mergeCell ref="A4:B4"/>
    <mergeCell ref="A5:B5"/>
    <mergeCell ref="A6:B6"/>
    <mergeCell ref="A7:B7"/>
    <mergeCell ref="A15:B15"/>
    <mergeCell ref="A16:B16"/>
    <mergeCell ref="A17:B17"/>
    <mergeCell ref="A18:B18"/>
    <mergeCell ref="A19:B19"/>
    <mergeCell ref="A26:B26"/>
    <mergeCell ref="A20:B20"/>
    <mergeCell ref="A21:B21"/>
    <mergeCell ref="A22:B22"/>
    <mergeCell ref="A23:B23"/>
    <mergeCell ref="A24:B24"/>
    <mergeCell ref="A3:B3"/>
    <mergeCell ref="A11:B11"/>
    <mergeCell ref="A12:B12"/>
    <mergeCell ref="A13:B13"/>
    <mergeCell ref="A14:B14"/>
    <mergeCell ref="A8:B8"/>
    <mergeCell ref="A9:B9"/>
    <mergeCell ref="A10:B10"/>
    <mergeCell ref="A25:B25"/>
    <mergeCell ref="A33:B33"/>
    <mergeCell ref="A34:B34"/>
    <mergeCell ref="A27:B27"/>
    <mergeCell ref="A28:B28"/>
    <mergeCell ref="A29:B29"/>
    <mergeCell ref="A30:B30"/>
    <mergeCell ref="A31:B31"/>
    <mergeCell ref="A32:B32"/>
    <mergeCell ref="A41:B41"/>
    <mergeCell ref="A42:B42"/>
    <mergeCell ref="A35:B35"/>
    <mergeCell ref="A36:B36"/>
    <mergeCell ref="A37:B37"/>
    <mergeCell ref="A38:B38"/>
    <mergeCell ref="A39:B39"/>
    <mergeCell ref="A55:B55"/>
    <mergeCell ref="A2:O2"/>
    <mergeCell ref="A1:O1"/>
    <mergeCell ref="A49:B49"/>
    <mergeCell ref="A50:B50"/>
    <mergeCell ref="A51:B51"/>
    <mergeCell ref="A52:B52"/>
    <mergeCell ref="A53:B53"/>
    <mergeCell ref="A54:B54"/>
    <mergeCell ref="A43:B43"/>
    <mergeCell ref="A44:B44"/>
    <mergeCell ref="A45:B45"/>
    <mergeCell ref="A46:B46"/>
    <mergeCell ref="A47:B47"/>
    <mergeCell ref="A48:B48"/>
    <mergeCell ref="A40:B40"/>
  </mergeCells>
  <phoneticPr fontId="8" type="noConversion"/>
  <printOptions horizontalCentered="1"/>
  <pageMargins left="0.70866141732283472" right="0.70866141732283472" top="1.5748031496062993" bottom="1.0236220472440944" header="0.31496062992125984" footer="0.31496062992125984"/>
  <pageSetup scale="75" orientation="landscape" r:id="rId1"/>
  <headerFooter>
    <oddHeader>&amp;L
                                                        &amp;G&amp;C&amp;"Arial,Negrita"&amp;12
PODER JUDICIAL DEL ESTADO DE TLAXCALA.
CONTRALORÍA.</oddHeader>
    <oddFooter>&amp;L&amp;"Arial,Normal"&amp;K000000Fecha de Actualización: 11 de Febrero 2015
Fecha de Validación: 11 de Febrero 2015
Área Responsable de la Información: Contraloría.&amp;R&amp;"Arial,Cursiva"*Fuente:Informes Mensuales que remiten 
los Órganos Jurisdiccionales
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90000"/>
  </sheetPr>
  <dimension ref="A1:P57"/>
  <sheetViews>
    <sheetView zoomScale="93" zoomScaleNormal="93" workbookViewId="0">
      <selection activeCell="A4" sqref="A4:N55"/>
    </sheetView>
  </sheetViews>
  <sheetFormatPr baseColWidth="10" defaultColWidth="0" defaultRowHeight="15" zeroHeight="1" x14ac:dyDescent="0.2"/>
  <cols>
    <col min="1" max="1" width="14" style="1" customWidth="1"/>
    <col min="2" max="2" width="23.140625" style="1" customWidth="1"/>
    <col min="3" max="15" width="11.42578125" style="1" customWidth="1"/>
    <col min="16" max="16" width="11.5703125" style="1" customWidth="1"/>
    <col min="17" max="16384" width="11.42578125" style="1" hidden="1"/>
  </cols>
  <sheetData>
    <row r="1" spans="1:15" ht="18" x14ac:dyDescent="0.25">
      <c r="A1" s="19" t="s">
        <v>62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ht="21" customHeight="1" thickBot="1" x14ac:dyDescent="0.25">
      <c r="A2" s="18" t="s">
        <v>64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ht="24.75" customHeight="1" x14ac:dyDescent="0.2">
      <c r="A3" s="35" t="s">
        <v>70</v>
      </c>
      <c r="B3" s="36"/>
      <c r="C3" s="6" t="s">
        <v>49</v>
      </c>
      <c r="D3" s="6" t="s">
        <v>50</v>
      </c>
      <c r="E3" s="6" t="s">
        <v>51</v>
      </c>
      <c r="F3" s="6" t="s">
        <v>52</v>
      </c>
      <c r="G3" s="6" t="s">
        <v>53</v>
      </c>
      <c r="H3" s="6" t="s">
        <v>54</v>
      </c>
      <c r="I3" s="6" t="s">
        <v>55</v>
      </c>
      <c r="J3" s="6" t="s">
        <v>56</v>
      </c>
      <c r="K3" s="6" t="s">
        <v>57</v>
      </c>
      <c r="L3" s="6" t="s">
        <v>58</v>
      </c>
      <c r="M3" s="6" t="s">
        <v>59</v>
      </c>
      <c r="N3" s="6" t="s">
        <v>60</v>
      </c>
      <c r="O3" s="7" t="s">
        <v>61</v>
      </c>
    </row>
    <row r="4" spans="1:15" ht="15.75" x14ac:dyDescent="0.2">
      <c r="A4" s="22" t="s">
        <v>67</v>
      </c>
      <c r="B4" s="23"/>
      <c r="C4" s="3">
        <f t="shared" ref="C4:J4" si="0">+C5+C6+C7</f>
        <v>16</v>
      </c>
      <c r="D4" s="3">
        <f t="shared" si="0"/>
        <v>21</v>
      </c>
      <c r="E4" s="3">
        <f t="shared" si="0"/>
        <v>23</v>
      </c>
      <c r="F4" s="3">
        <f t="shared" si="0"/>
        <v>29</v>
      </c>
      <c r="G4" s="3">
        <f t="shared" si="0"/>
        <v>31</v>
      </c>
      <c r="H4" s="3">
        <f t="shared" si="0"/>
        <v>30</v>
      </c>
      <c r="I4" s="3">
        <f t="shared" si="0"/>
        <v>14</v>
      </c>
      <c r="J4" s="3">
        <f t="shared" si="0"/>
        <v>24</v>
      </c>
      <c r="K4" s="3"/>
      <c r="L4" s="3">
        <f t="shared" ref="L4:N4" si="1">+L5+L6+L7</f>
        <v>20</v>
      </c>
      <c r="M4" s="3">
        <f t="shared" si="1"/>
        <v>170</v>
      </c>
      <c r="N4" s="3">
        <f t="shared" si="1"/>
        <v>296</v>
      </c>
      <c r="O4" s="4">
        <f>SUM(C4:N4)</f>
        <v>674</v>
      </c>
    </row>
    <row r="5" spans="1:15" ht="15.75" x14ac:dyDescent="0.2">
      <c r="A5" s="22" t="s">
        <v>22</v>
      </c>
      <c r="B5" s="23"/>
      <c r="C5" s="3">
        <v>15</v>
      </c>
      <c r="D5" s="3">
        <v>5</v>
      </c>
      <c r="E5" s="3">
        <v>10</v>
      </c>
      <c r="F5" s="3">
        <v>5</v>
      </c>
      <c r="G5" s="3">
        <v>11</v>
      </c>
      <c r="H5" s="3">
        <v>17</v>
      </c>
      <c r="I5" s="3">
        <v>6</v>
      </c>
      <c r="J5" s="3">
        <v>6</v>
      </c>
      <c r="K5" s="3"/>
      <c r="L5" s="3">
        <v>5</v>
      </c>
      <c r="M5" s="3">
        <v>58</v>
      </c>
      <c r="N5" s="3">
        <v>61</v>
      </c>
      <c r="O5" s="4">
        <f t="shared" ref="O5:O55" si="2">SUM(C5:N5)</f>
        <v>199</v>
      </c>
    </row>
    <row r="6" spans="1:15" ht="15.75" x14ac:dyDescent="0.2">
      <c r="A6" s="22" t="s">
        <v>21</v>
      </c>
      <c r="B6" s="23"/>
      <c r="C6" s="3">
        <v>1</v>
      </c>
      <c r="D6" s="3">
        <v>16</v>
      </c>
      <c r="E6" s="3">
        <v>12</v>
      </c>
      <c r="F6" s="3">
        <v>24</v>
      </c>
      <c r="G6" s="3">
        <v>20</v>
      </c>
      <c r="H6" s="3">
        <v>13</v>
      </c>
      <c r="I6" s="3">
        <v>7</v>
      </c>
      <c r="J6" s="3">
        <v>18</v>
      </c>
      <c r="K6" s="3"/>
      <c r="L6" s="3">
        <v>15</v>
      </c>
      <c r="M6" s="3">
        <v>112</v>
      </c>
      <c r="N6" s="3">
        <v>235</v>
      </c>
      <c r="O6" s="4">
        <f t="shared" si="2"/>
        <v>473</v>
      </c>
    </row>
    <row r="7" spans="1:15" ht="15.75" x14ac:dyDescent="0.2">
      <c r="A7" s="22" t="s">
        <v>20</v>
      </c>
      <c r="B7" s="23"/>
      <c r="C7" s="3">
        <v>0</v>
      </c>
      <c r="D7" s="3">
        <v>0</v>
      </c>
      <c r="E7" s="3">
        <v>1</v>
      </c>
      <c r="F7" s="3">
        <v>0</v>
      </c>
      <c r="G7" s="3">
        <v>0</v>
      </c>
      <c r="H7" s="3">
        <v>0</v>
      </c>
      <c r="I7" s="3">
        <v>1</v>
      </c>
      <c r="J7" s="3">
        <v>0</v>
      </c>
      <c r="K7" s="3"/>
      <c r="L7" s="3">
        <v>0</v>
      </c>
      <c r="M7" s="3">
        <v>0</v>
      </c>
      <c r="N7" s="3">
        <v>0</v>
      </c>
      <c r="O7" s="4">
        <f t="shared" si="2"/>
        <v>2</v>
      </c>
    </row>
    <row r="8" spans="1:15" ht="15.75" x14ac:dyDescent="0.2">
      <c r="A8" s="22" t="s">
        <v>68</v>
      </c>
      <c r="B8" s="23"/>
      <c r="C8" s="3">
        <f t="shared" ref="C8:N8" si="3">+C9+C10</f>
        <v>21</v>
      </c>
      <c r="D8" s="3">
        <f t="shared" si="3"/>
        <v>26</v>
      </c>
      <c r="E8" s="3">
        <f t="shared" si="3"/>
        <v>26</v>
      </c>
      <c r="F8" s="3">
        <f t="shared" si="3"/>
        <v>35</v>
      </c>
      <c r="G8" s="3">
        <f t="shared" si="3"/>
        <v>37</v>
      </c>
      <c r="H8" s="3">
        <f t="shared" si="3"/>
        <v>36</v>
      </c>
      <c r="I8" s="3">
        <f t="shared" si="3"/>
        <v>19</v>
      </c>
      <c r="J8" s="3">
        <f t="shared" si="3"/>
        <v>25</v>
      </c>
      <c r="K8" s="3">
        <f t="shared" si="3"/>
        <v>25</v>
      </c>
      <c r="L8" s="3">
        <f t="shared" si="3"/>
        <v>27</v>
      </c>
      <c r="M8" s="3">
        <f t="shared" si="3"/>
        <v>201</v>
      </c>
      <c r="N8" s="3">
        <f t="shared" si="3"/>
        <v>334</v>
      </c>
      <c r="O8" s="4">
        <f t="shared" si="2"/>
        <v>812</v>
      </c>
    </row>
    <row r="9" spans="1:15" ht="15.75" x14ac:dyDescent="0.2">
      <c r="A9" s="22" t="s">
        <v>19</v>
      </c>
      <c r="B9" s="23"/>
      <c r="C9" s="3">
        <v>20</v>
      </c>
      <c r="D9" s="3">
        <v>26</v>
      </c>
      <c r="E9" s="3">
        <v>26</v>
      </c>
      <c r="F9" s="3">
        <v>35</v>
      </c>
      <c r="G9" s="3">
        <v>37</v>
      </c>
      <c r="H9" s="3">
        <v>36</v>
      </c>
      <c r="I9" s="3">
        <v>19</v>
      </c>
      <c r="J9" s="3">
        <v>25</v>
      </c>
      <c r="K9" s="3">
        <v>25</v>
      </c>
      <c r="L9" s="3">
        <v>27</v>
      </c>
      <c r="M9" s="3">
        <v>198</v>
      </c>
      <c r="N9" s="3">
        <v>325</v>
      </c>
      <c r="O9" s="4">
        <f t="shared" si="2"/>
        <v>799</v>
      </c>
    </row>
    <row r="10" spans="1:15" ht="15.75" x14ac:dyDescent="0.2">
      <c r="A10" s="22" t="s">
        <v>18</v>
      </c>
      <c r="B10" s="23"/>
      <c r="C10" s="11">
        <v>1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3</v>
      </c>
      <c r="N10" s="11">
        <v>9</v>
      </c>
      <c r="O10" s="4">
        <f t="shared" si="2"/>
        <v>13</v>
      </c>
    </row>
    <row r="11" spans="1:15" ht="15.75" x14ac:dyDescent="0.2">
      <c r="A11" s="24" t="s">
        <v>0</v>
      </c>
      <c r="B11" s="25"/>
      <c r="C11" s="12">
        <v>13</v>
      </c>
      <c r="D11" s="12">
        <v>14</v>
      </c>
      <c r="E11" s="12">
        <v>19</v>
      </c>
      <c r="F11" s="12">
        <v>11</v>
      </c>
      <c r="G11" s="12">
        <v>12</v>
      </c>
      <c r="H11" s="12">
        <v>23</v>
      </c>
      <c r="I11" s="12">
        <v>9</v>
      </c>
      <c r="J11" s="12">
        <v>12</v>
      </c>
      <c r="K11" s="12">
        <v>12</v>
      </c>
      <c r="L11" s="12">
        <v>10</v>
      </c>
      <c r="M11" s="12">
        <v>11</v>
      </c>
      <c r="N11" s="12">
        <v>3</v>
      </c>
      <c r="O11" s="4">
        <f t="shared" si="2"/>
        <v>149</v>
      </c>
    </row>
    <row r="12" spans="1:15" ht="15.75" x14ac:dyDescent="0.2">
      <c r="A12" s="24" t="s">
        <v>1</v>
      </c>
      <c r="B12" s="25"/>
      <c r="C12" s="12">
        <v>7</v>
      </c>
      <c r="D12" s="12">
        <v>6</v>
      </c>
      <c r="E12" s="12">
        <v>5</v>
      </c>
      <c r="F12" s="12">
        <v>2</v>
      </c>
      <c r="G12" s="12">
        <v>3</v>
      </c>
      <c r="H12" s="12">
        <v>8</v>
      </c>
      <c r="I12" s="12">
        <v>3</v>
      </c>
      <c r="J12" s="12">
        <v>4</v>
      </c>
      <c r="K12" s="12">
        <v>4</v>
      </c>
      <c r="L12" s="12">
        <v>2</v>
      </c>
      <c r="M12" s="12">
        <v>2</v>
      </c>
      <c r="N12" s="12">
        <v>1</v>
      </c>
      <c r="O12" s="4">
        <f t="shared" si="2"/>
        <v>47</v>
      </c>
    </row>
    <row r="13" spans="1:15" ht="15.75" x14ac:dyDescent="0.2">
      <c r="A13" s="24" t="s">
        <v>2</v>
      </c>
      <c r="B13" s="25"/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4">
        <f t="shared" si="2"/>
        <v>0</v>
      </c>
    </row>
    <row r="14" spans="1:15" ht="15.75" x14ac:dyDescent="0.2">
      <c r="A14" s="24" t="s">
        <v>47</v>
      </c>
      <c r="B14" s="25"/>
      <c r="C14" s="12">
        <v>0</v>
      </c>
      <c r="D14" s="12">
        <v>0</v>
      </c>
      <c r="E14" s="12">
        <v>2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4">
        <f t="shared" si="2"/>
        <v>2</v>
      </c>
    </row>
    <row r="15" spans="1:15" ht="15.75" x14ac:dyDescent="0.2">
      <c r="A15" s="26" t="s">
        <v>23</v>
      </c>
      <c r="B15" s="27"/>
      <c r="C15" s="12">
        <v>10</v>
      </c>
      <c r="D15" s="12">
        <v>21</v>
      </c>
      <c r="E15" s="12">
        <v>7</v>
      </c>
      <c r="F15" s="12">
        <v>17</v>
      </c>
      <c r="G15" s="12">
        <v>11</v>
      </c>
      <c r="H15" s="12">
        <v>10</v>
      </c>
      <c r="I15" s="12">
        <v>4</v>
      </c>
      <c r="J15" s="12">
        <v>13</v>
      </c>
      <c r="K15" s="12">
        <v>13</v>
      </c>
      <c r="L15" s="12">
        <v>10</v>
      </c>
      <c r="M15" s="12">
        <v>11</v>
      </c>
      <c r="N15" s="12">
        <v>14</v>
      </c>
      <c r="O15" s="4">
        <f t="shared" si="2"/>
        <v>141</v>
      </c>
    </row>
    <row r="16" spans="1:15" ht="15.75" x14ac:dyDescent="0.2">
      <c r="A16" s="26" t="s">
        <v>24</v>
      </c>
      <c r="B16" s="27"/>
      <c r="C16" s="12">
        <v>7</v>
      </c>
      <c r="D16" s="12">
        <v>3</v>
      </c>
      <c r="E16" s="12">
        <v>0</v>
      </c>
      <c r="F16" s="12">
        <v>0</v>
      </c>
      <c r="G16" s="12">
        <v>0</v>
      </c>
      <c r="H16" s="12">
        <v>5</v>
      </c>
      <c r="I16" s="12">
        <v>0</v>
      </c>
      <c r="J16" s="12">
        <v>0</v>
      </c>
      <c r="K16" s="12">
        <v>0</v>
      </c>
      <c r="L16" s="12">
        <v>2</v>
      </c>
      <c r="M16" s="12">
        <v>6</v>
      </c>
      <c r="N16" s="12">
        <v>1</v>
      </c>
      <c r="O16" s="4">
        <f t="shared" si="2"/>
        <v>24</v>
      </c>
    </row>
    <row r="17" spans="1:15" ht="15.75" x14ac:dyDescent="0.2">
      <c r="A17" s="26" t="s">
        <v>25</v>
      </c>
      <c r="B17" s="27"/>
      <c r="C17" s="12">
        <v>13</v>
      </c>
      <c r="D17" s="12">
        <v>14</v>
      </c>
      <c r="E17" s="12">
        <v>10</v>
      </c>
      <c r="F17" s="12">
        <v>5</v>
      </c>
      <c r="G17" s="12">
        <v>9</v>
      </c>
      <c r="H17" s="12">
        <v>12</v>
      </c>
      <c r="I17" s="12">
        <v>6</v>
      </c>
      <c r="J17" s="12">
        <v>6</v>
      </c>
      <c r="K17" s="12">
        <v>6</v>
      </c>
      <c r="L17" s="12">
        <v>8</v>
      </c>
      <c r="M17" s="12">
        <v>4</v>
      </c>
      <c r="N17" s="12">
        <v>1</v>
      </c>
      <c r="O17" s="4">
        <f t="shared" si="2"/>
        <v>94</v>
      </c>
    </row>
    <row r="18" spans="1:15" ht="15.75" x14ac:dyDescent="0.2">
      <c r="A18" s="26" t="s">
        <v>26</v>
      </c>
      <c r="B18" s="27"/>
      <c r="C18" s="13">
        <v>354</v>
      </c>
      <c r="D18" s="13">
        <v>361</v>
      </c>
      <c r="E18" s="13">
        <v>658</v>
      </c>
      <c r="F18" s="13">
        <v>370</v>
      </c>
      <c r="G18" s="13">
        <v>372</v>
      </c>
      <c r="H18" s="13">
        <v>370</v>
      </c>
      <c r="I18" s="13">
        <v>398</v>
      </c>
      <c r="J18" s="13">
        <v>375</v>
      </c>
      <c r="K18" s="13">
        <v>375</v>
      </c>
      <c r="L18" s="13">
        <v>372</v>
      </c>
      <c r="M18" s="13">
        <v>379</v>
      </c>
      <c r="N18" s="13">
        <v>392</v>
      </c>
      <c r="O18" s="4">
        <f t="shared" si="2"/>
        <v>4776</v>
      </c>
    </row>
    <row r="19" spans="1:15" ht="15.75" x14ac:dyDescent="0.2">
      <c r="A19" s="26" t="s">
        <v>48</v>
      </c>
      <c r="B19" s="27"/>
      <c r="C19" s="14">
        <v>0</v>
      </c>
      <c r="D19" s="14">
        <v>0</v>
      </c>
      <c r="E19" s="14">
        <v>1</v>
      </c>
      <c r="F19" s="14">
        <v>1</v>
      </c>
      <c r="G19" s="14">
        <v>1</v>
      </c>
      <c r="H19" s="14">
        <v>2</v>
      </c>
      <c r="I19" s="14">
        <v>0</v>
      </c>
      <c r="J19" s="14">
        <v>1</v>
      </c>
      <c r="K19" s="14">
        <v>1</v>
      </c>
      <c r="L19" s="14">
        <v>0</v>
      </c>
      <c r="M19" s="14">
        <v>0</v>
      </c>
      <c r="N19" s="14">
        <v>0</v>
      </c>
      <c r="O19" s="4">
        <f t="shared" si="2"/>
        <v>7</v>
      </c>
    </row>
    <row r="20" spans="1:15" ht="15.75" x14ac:dyDescent="0.2">
      <c r="A20" s="26" t="s">
        <v>27</v>
      </c>
      <c r="B20" s="27"/>
      <c r="C20" s="14">
        <v>62</v>
      </c>
      <c r="D20" s="14">
        <v>51</v>
      </c>
      <c r="E20" s="14">
        <v>45</v>
      </c>
      <c r="F20" s="14">
        <v>36</v>
      </c>
      <c r="G20" s="14">
        <v>43</v>
      </c>
      <c r="H20" s="14">
        <v>57</v>
      </c>
      <c r="I20" s="14">
        <v>39</v>
      </c>
      <c r="J20" s="14">
        <v>37</v>
      </c>
      <c r="K20" s="14">
        <v>37</v>
      </c>
      <c r="L20" s="14">
        <v>69</v>
      </c>
      <c r="M20" s="14">
        <v>52</v>
      </c>
      <c r="N20" s="14">
        <v>33</v>
      </c>
      <c r="O20" s="4">
        <f t="shared" si="2"/>
        <v>561</v>
      </c>
    </row>
    <row r="21" spans="1:15" ht="15.75" x14ac:dyDescent="0.2">
      <c r="A21" s="26" t="s">
        <v>28</v>
      </c>
      <c r="B21" s="27"/>
      <c r="C21" s="14">
        <v>0</v>
      </c>
      <c r="D21" s="14">
        <v>11</v>
      </c>
      <c r="E21" s="14">
        <v>5</v>
      </c>
      <c r="F21" s="14">
        <v>10</v>
      </c>
      <c r="G21" s="14">
        <v>7</v>
      </c>
      <c r="H21" s="14">
        <v>5</v>
      </c>
      <c r="I21" s="14">
        <v>8</v>
      </c>
      <c r="J21" s="14">
        <v>2</v>
      </c>
      <c r="K21" s="14">
        <v>2</v>
      </c>
      <c r="L21" s="14">
        <v>1</v>
      </c>
      <c r="M21" s="14">
        <v>13</v>
      </c>
      <c r="N21" s="14">
        <v>3</v>
      </c>
      <c r="O21" s="4">
        <f t="shared" si="2"/>
        <v>67</v>
      </c>
    </row>
    <row r="22" spans="1:15" ht="15.75" x14ac:dyDescent="0.2">
      <c r="A22" s="26" t="s">
        <v>29</v>
      </c>
      <c r="B22" s="27"/>
      <c r="C22" s="14">
        <v>2</v>
      </c>
      <c r="D22" s="14">
        <v>0</v>
      </c>
      <c r="E22" s="14">
        <v>1</v>
      </c>
      <c r="F22" s="14">
        <v>1</v>
      </c>
      <c r="G22" s="14">
        <v>0</v>
      </c>
      <c r="H22" s="14">
        <v>3</v>
      </c>
      <c r="I22" s="14">
        <v>0</v>
      </c>
      <c r="J22" s="14">
        <v>1</v>
      </c>
      <c r="K22" s="14">
        <v>1</v>
      </c>
      <c r="L22" s="14">
        <v>0</v>
      </c>
      <c r="M22" s="14">
        <v>0</v>
      </c>
      <c r="N22" s="14">
        <v>0</v>
      </c>
      <c r="O22" s="4">
        <f t="shared" si="2"/>
        <v>9</v>
      </c>
    </row>
    <row r="23" spans="1:15" ht="15.75" x14ac:dyDescent="0.2">
      <c r="A23" s="26" t="s">
        <v>30</v>
      </c>
      <c r="B23" s="27"/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1</v>
      </c>
      <c r="I23" s="14">
        <v>0</v>
      </c>
      <c r="J23" s="14">
        <v>3</v>
      </c>
      <c r="K23" s="14">
        <v>3</v>
      </c>
      <c r="L23" s="14">
        <v>0</v>
      </c>
      <c r="M23" s="14">
        <v>1</v>
      </c>
      <c r="N23" s="14">
        <v>0</v>
      </c>
      <c r="O23" s="4">
        <f t="shared" si="2"/>
        <v>8</v>
      </c>
    </row>
    <row r="24" spans="1:15" ht="15.75" x14ac:dyDescent="0.2">
      <c r="A24" s="26" t="s">
        <v>31</v>
      </c>
      <c r="B24" s="27"/>
      <c r="C24" s="14">
        <v>0</v>
      </c>
      <c r="D24" s="14">
        <v>1</v>
      </c>
      <c r="E24" s="14">
        <v>2</v>
      </c>
      <c r="F24" s="14">
        <v>0</v>
      </c>
      <c r="G24" s="14">
        <v>2</v>
      </c>
      <c r="H24" s="14">
        <v>3</v>
      </c>
      <c r="I24" s="14">
        <v>1</v>
      </c>
      <c r="J24" s="14">
        <v>4</v>
      </c>
      <c r="K24" s="14">
        <v>4</v>
      </c>
      <c r="L24" s="14">
        <v>2</v>
      </c>
      <c r="M24" s="14">
        <v>3</v>
      </c>
      <c r="N24" s="14">
        <v>3</v>
      </c>
      <c r="O24" s="4">
        <f t="shared" si="2"/>
        <v>25</v>
      </c>
    </row>
    <row r="25" spans="1:15" ht="15.75" x14ac:dyDescent="0.2">
      <c r="A25" s="26" t="s">
        <v>32</v>
      </c>
      <c r="B25" s="27"/>
      <c r="C25" s="14">
        <v>0</v>
      </c>
      <c r="D25" s="14">
        <v>0</v>
      </c>
      <c r="E25" s="14">
        <v>0</v>
      </c>
      <c r="F25" s="14">
        <v>1</v>
      </c>
      <c r="G25" s="14">
        <v>0</v>
      </c>
      <c r="H25" s="14">
        <v>1</v>
      </c>
      <c r="I25" s="14">
        <v>0</v>
      </c>
      <c r="J25" s="14">
        <v>0</v>
      </c>
      <c r="K25" s="14">
        <v>0</v>
      </c>
      <c r="L25" s="14">
        <v>3</v>
      </c>
      <c r="M25" s="14">
        <v>0</v>
      </c>
      <c r="N25" s="14">
        <v>0</v>
      </c>
      <c r="O25" s="4">
        <f t="shared" si="2"/>
        <v>5</v>
      </c>
    </row>
    <row r="26" spans="1:15" ht="15.75" x14ac:dyDescent="0.2">
      <c r="A26" s="26" t="s">
        <v>33</v>
      </c>
      <c r="B26" s="27"/>
      <c r="C26" s="14">
        <v>48</v>
      </c>
      <c r="D26" s="14">
        <v>56</v>
      </c>
      <c r="E26" s="14">
        <v>51</v>
      </c>
      <c r="F26" s="14">
        <v>42</v>
      </c>
      <c r="G26" s="14">
        <v>41</v>
      </c>
      <c r="H26" s="14">
        <v>40</v>
      </c>
      <c r="I26" s="14">
        <v>26</v>
      </c>
      <c r="J26" s="14">
        <v>39</v>
      </c>
      <c r="K26" s="14">
        <v>39</v>
      </c>
      <c r="L26" s="14">
        <v>50</v>
      </c>
      <c r="M26" s="14">
        <v>66</v>
      </c>
      <c r="N26" s="14">
        <v>26</v>
      </c>
      <c r="O26" s="4">
        <f t="shared" si="2"/>
        <v>524</v>
      </c>
    </row>
    <row r="27" spans="1:15" ht="15.75" x14ac:dyDescent="0.2">
      <c r="A27" s="30" t="s">
        <v>34</v>
      </c>
      <c r="B27" s="31"/>
      <c r="C27" s="14">
        <v>4</v>
      </c>
      <c r="D27" s="14">
        <v>8</v>
      </c>
      <c r="E27" s="14">
        <v>9</v>
      </c>
      <c r="F27" s="14">
        <v>5</v>
      </c>
      <c r="G27" s="14">
        <v>8</v>
      </c>
      <c r="H27" s="14">
        <v>3</v>
      </c>
      <c r="I27" s="14">
        <v>0</v>
      </c>
      <c r="J27" s="14">
        <v>7</v>
      </c>
      <c r="K27" s="14">
        <v>7</v>
      </c>
      <c r="L27" s="14">
        <v>6</v>
      </c>
      <c r="M27" s="14">
        <v>1</v>
      </c>
      <c r="N27" s="14">
        <v>4</v>
      </c>
      <c r="O27" s="4">
        <f t="shared" si="2"/>
        <v>62</v>
      </c>
    </row>
    <row r="28" spans="1:15" ht="15.75" x14ac:dyDescent="0.2">
      <c r="A28" s="30" t="s">
        <v>35</v>
      </c>
      <c r="B28" s="31"/>
      <c r="C28" s="14">
        <v>1</v>
      </c>
      <c r="D28" s="14">
        <v>1</v>
      </c>
      <c r="E28" s="14">
        <v>1</v>
      </c>
      <c r="F28" s="14">
        <v>2</v>
      </c>
      <c r="G28" s="14">
        <v>2</v>
      </c>
      <c r="H28" s="14">
        <v>2</v>
      </c>
      <c r="I28" s="14">
        <v>0</v>
      </c>
      <c r="J28" s="14">
        <v>1</v>
      </c>
      <c r="K28" s="14">
        <v>1</v>
      </c>
      <c r="L28" s="14">
        <v>2</v>
      </c>
      <c r="M28" s="14">
        <v>0</v>
      </c>
      <c r="N28" s="14">
        <v>2</v>
      </c>
      <c r="O28" s="4">
        <f t="shared" si="2"/>
        <v>15</v>
      </c>
    </row>
    <row r="29" spans="1:15" ht="15.75" x14ac:dyDescent="0.2">
      <c r="A29" s="30" t="s">
        <v>36</v>
      </c>
      <c r="B29" s="31"/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1</v>
      </c>
      <c r="M29" s="14">
        <v>0</v>
      </c>
      <c r="N29" s="14">
        <v>0</v>
      </c>
      <c r="O29" s="4">
        <f t="shared" si="2"/>
        <v>1</v>
      </c>
    </row>
    <row r="30" spans="1:15" ht="15.75" x14ac:dyDescent="0.2">
      <c r="A30" s="30" t="s">
        <v>37</v>
      </c>
      <c r="B30" s="31"/>
      <c r="C30" s="14">
        <v>0</v>
      </c>
      <c r="D30" s="14">
        <v>0</v>
      </c>
      <c r="E30" s="14">
        <v>0</v>
      </c>
      <c r="F30" s="14">
        <v>1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4">
        <f t="shared" si="2"/>
        <v>1</v>
      </c>
    </row>
    <row r="31" spans="1:15" ht="15.75" x14ac:dyDescent="0.2">
      <c r="A31" s="30" t="s">
        <v>38</v>
      </c>
      <c r="B31" s="31"/>
      <c r="C31" s="14">
        <v>1</v>
      </c>
      <c r="D31" s="14">
        <v>0</v>
      </c>
      <c r="E31" s="14">
        <v>14</v>
      </c>
      <c r="F31" s="14">
        <v>12</v>
      </c>
      <c r="G31" s="14">
        <v>0</v>
      </c>
      <c r="H31" s="14">
        <v>2</v>
      </c>
      <c r="I31" s="14">
        <v>0</v>
      </c>
      <c r="J31" s="14">
        <v>0</v>
      </c>
      <c r="K31" s="14">
        <v>0</v>
      </c>
      <c r="L31" s="14">
        <v>1</v>
      </c>
      <c r="M31" s="14">
        <v>0</v>
      </c>
      <c r="N31" s="14">
        <v>0</v>
      </c>
      <c r="O31" s="4">
        <f t="shared" si="2"/>
        <v>30</v>
      </c>
    </row>
    <row r="32" spans="1:15" ht="15.75" x14ac:dyDescent="0.2">
      <c r="A32" s="30" t="s">
        <v>39</v>
      </c>
      <c r="B32" s="31"/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4">
        <f t="shared" si="2"/>
        <v>0</v>
      </c>
    </row>
    <row r="33" spans="1:15" ht="15.75" x14ac:dyDescent="0.2">
      <c r="A33" s="26" t="s">
        <v>40</v>
      </c>
      <c r="B33" s="27"/>
      <c r="C33" s="14">
        <v>1</v>
      </c>
      <c r="D33" s="14">
        <v>7</v>
      </c>
      <c r="E33" s="14">
        <v>2</v>
      </c>
      <c r="F33" s="14">
        <v>0</v>
      </c>
      <c r="G33" s="14">
        <v>4</v>
      </c>
      <c r="H33" s="14">
        <v>3</v>
      </c>
      <c r="I33" s="14">
        <v>4</v>
      </c>
      <c r="J33" s="14">
        <v>3</v>
      </c>
      <c r="K33" s="14">
        <v>3</v>
      </c>
      <c r="L33" s="14">
        <v>4</v>
      </c>
      <c r="M33" s="14">
        <v>1</v>
      </c>
      <c r="N33" s="14">
        <v>0</v>
      </c>
      <c r="O33" s="4">
        <f t="shared" si="2"/>
        <v>32</v>
      </c>
    </row>
    <row r="34" spans="1:15" ht="15.75" x14ac:dyDescent="0.2">
      <c r="A34" s="30" t="s">
        <v>7</v>
      </c>
      <c r="B34" s="31"/>
      <c r="C34" s="14">
        <v>15</v>
      </c>
      <c r="D34" s="14">
        <v>17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4">
        <f t="shared" si="2"/>
        <v>32</v>
      </c>
    </row>
    <row r="35" spans="1:15" customFormat="1" ht="15.75" x14ac:dyDescent="0.25">
      <c r="A35" s="28" t="s">
        <v>3</v>
      </c>
      <c r="B35" s="29"/>
      <c r="C35" s="12">
        <v>20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4">
        <f t="shared" si="2"/>
        <v>20</v>
      </c>
    </row>
    <row r="36" spans="1:15" customFormat="1" ht="15.75" x14ac:dyDescent="0.25">
      <c r="A36" s="28" t="s">
        <v>4</v>
      </c>
      <c r="B36" s="29"/>
      <c r="C36" s="12">
        <v>316</v>
      </c>
      <c r="D36" s="12">
        <v>296</v>
      </c>
      <c r="E36" s="12">
        <v>296</v>
      </c>
      <c r="F36" s="12">
        <v>293</v>
      </c>
      <c r="G36" s="12">
        <v>308</v>
      </c>
      <c r="H36" s="12">
        <v>330</v>
      </c>
      <c r="I36" s="12">
        <v>340</v>
      </c>
      <c r="J36" s="12">
        <v>353</v>
      </c>
      <c r="K36" s="12">
        <v>353</v>
      </c>
      <c r="L36" s="12">
        <v>375</v>
      </c>
      <c r="M36" s="12">
        <v>543</v>
      </c>
      <c r="N36" s="12">
        <v>833</v>
      </c>
      <c r="O36" s="4">
        <f t="shared" si="2"/>
        <v>4636</v>
      </c>
    </row>
    <row r="37" spans="1:15" customFormat="1" ht="15.75" x14ac:dyDescent="0.25">
      <c r="A37" s="28" t="s">
        <v>5</v>
      </c>
      <c r="B37" s="29"/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4">
        <f t="shared" si="2"/>
        <v>0</v>
      </c>
    </row>
    <row r="38" spans="1:15" customFormat="1" ht="15.75" x14ac:dyDescent="0.25">
      <c r="A38" s="28" t="s">
        <v>6</v>
      </c>
      <c r="B38" s="29"/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4">
        <f t="shared" si="2"/>
        <v>0</v>
      </c>
    </row>
    <row r="39" spans="1:15" customFormat="1" ht="15.75" x14ac:dyDescent="0.25">
      <c r="A39" s="28" t="s">
        <v>7</v>
      </c>
      <c r="B39" s="29"/>
      <c r="C39" s="12">
        <v>354</v>
      </c>
      <c r="D39" s="12">
        <v>361</v>
      </c>
      <c r="E39" s="12">
        <v>358</v>
      </c>
      <c r="F39" s="12">
        <v>370</v>
      </c>
      <c r="G39" s="12">
        <v>372</v>
      </c>
      <c r="H39" s="12">
        <v>370</v>
      </c>
      <c r="I39" s="12">
        <v>368</v>
      </c>
      <c r="J39" s="12">
        <v>375</v>
      </c>
      <c r="K39" s="12">
        <v>375</v>
      </c>
      <c r="L39" s="12">
        <v>372</v>
      </c>
      <c r="M39" s="12">
        <v>379</v>
      </c>
      <c r="N39" s="12">
        <v>392</v>
      </c>
      <c r="O39" s="4">
        <f t="shared" si="2"/>
        <v>4446</v>
      </c>
    </row>
    <row r="40" spans="1:15" customFormat="1" ht="15.75" x14ac:dyDescent="0.25">
      <c r="A40" s="28" t="s">
        <v>43</v>
      </c>
      <c r="B40" s="29"/>
      <c r="C40" s="12">
        <v>7</v>
      </c>
      <c r="D40" s="12">
        <v>5</v>
      </c>
      <c r="E40" s="12">
        <v>3</v>
      </c>
      <c r="F40" s="12">
        <v>7</v>
      </c>
      <c r="G40" s="12">
        <v>5</v>
      </c>
      <c r="H40" s="12">
        <v>5</v>
      </c>
      <c r="I40" s="12">
        <v>5</v>
      </c>
      <c r="J40" s="12">
        <v>1</v>
      </c>
      <c r="K40" s="12">
        <v>1</v>
      </c>
      <c r="L40" s="12">
        <v>2</v>
      </c>
      <c r="M40" s="12">
        <v>3</v>
      </c>
      <c r="N40" s="12">
        <v>2</v>
      </c>
      <c r="O40" s="4">
        <f t="shared" si="2"/>
        <v>46</v>
      </c>
    </row>
    <row r="41" spans="1:15" customFormat="1" ht="15.75" x14ac:dyDescent="0.25">
      <c r="A41" s="28" t="s">
        <v>41</v>
      </c>
      <c r="B41" s="29"/>
      <c r="C41" s="12">
        <v>0</v>
      </c>
      <c r="D41" s="12">
        <v>0</v>
      </c>
      <c r="E41" s="12">
        <v>1</v>
      </c>
      <c r="F41" s="12">
        <v>2</v>
      </c>
      <c r="G41" s="12">
        <v>0</v>
      </c>
      <c r="H41" s="12">
        <v>2</v>
      </c>
      <c r="I41" s="12">
        <v>0</v>
      </c>
      <c r="J41" s="12">
        <v>2</v>
      </c>
      <c r="K41" s="12">
        <v>2</v>
      </c>
      <c r="L41" s="12">
        <v>0</v>
      </c>
      <c r="M41" s="12">
        <v>1</v>
      </c>
      <c r="N41" s="12">
        <v>2</v>
      </c>
      <c r="O41" s="4">
        <f t="shared" si="2"/>
        <v>12</v>
      </c>
    </row>
    <row r="42" spans="1:15" customFormat="1" ht="15.75" x14ac:dyDescent="0.25">
      <c r="A42" s="28" t="s">
        <v>42</v>
      </c>
      <c r="B42" s="29"/>
      <c r="C42" s="12">
        <v>0</v>
      </c>
      <c r="D42" s="12">
        <v>2</v>
      </c>
      <c r="E42" s="12">
        <v>0</v>
      </c>
      <c r="F42" s="12">
        <v>0</v>
      </c>
      <c r="G42" s="12">
        <v>0</v>
      </c>
      <c r="H42" s="12">
        <v>0</v>
      </c>
      <c r="I42" s="12">
        <v>1</v>
      </c>
      <c r="J42" s="12">
        <v>2</v>
      </c>
      <c r="K42" s="12">
        <v>2</v>
      </c>
      <c r="L42" s="12">
        <v>0</v>
      </c>
      <c r="M42" s="12">
        <v>1</v>
      </c>
      <c r="N42" s="12">
        <v>1</v>
      </c>
      <c r="O42" s="4">
        <f t="shared" si="2"/>
        <v>9</v>
      </c>
    </row>
    <row r="43" spans="1:15" ht="15.75" x14ac:dyDescent="0.2">
      <c r="A43" s="26" t="s">
        <v>8</v>
      </c>
      <c r="B43" s="27"/>
      <c r="C43" s="14">
        <v>6</v>
      </c>
      <c r="D43" s="14">
        <v>6</v>
      </c>
      <c r="E43" s="14">
        <v>1</v>
      </c>
      <c r="F43" s="14">
        <v>15</v>
      </c>
      <c r="G43" s="14">
        <v>3</v>
      </c>
      <c r="H43" s="14">
        <v>5</v>
      </c>
      <c r="I43" s="14">
        <v>1</v>
      </c>
      <c r="J43" s="14">
        <v>12</v>
      </c>
      <c r="K43" s="14">
        <v>12</v>
      </c>
      <c r="L43" s="14">
        <v>6</v>
      </c>
      <c r="M43" s="14">
        <v>3</v>
      </c>
      <c r="N43" s="14">
        <v>4</v>
      </c>
      <c r="O43" s="4">
        <f t="shared" si="2"/>
        <v>74</v>
      </c>
    </row>
    <row r="44" spans="1:15" ht="15.75" x14ac:dyDescent="0.2">
      <c r="A44" s="26" t="s">
        <v>9</v>
      </c>
      <c r="B44" s="27"/>
      <c r="C44" s="14">
        <v>607</v>
      </c>
      <c r="D44" s="14">
        <v>576</v>
      </c>
      <c r="E44" s="14">
        <v>667</v>
      </c>
      <c r="F44" s="14">
        <v>540</v>
      </c>
      <c r="G44" s="14">
        <v>579</v>
      </c>
      <c r="H44" s="14">
        <v>735</v>
      </c>
      <c r="I44" s="14">
        <v>369</v>
      </c>
      <c r="J44" s="14">
        <v>704</v>
      </c>
      <c r="K44" s="14">
        <v>704</v>
      </c>
      <c r="L44" s="14">
        <v>698</v>
      </c>
      <c r="M44" s="14">
        <v>736</v>
      </c>
      <c r="N44" s="14">
        <v>674</v>
      </c>
      <c r="O44" s="4">
        <f t="shared" si="2"/>
        <v>7589</v>
      </c>
    </row>
    <row r="45" spans="1:15" ht="15.75" x14ac:dyDescent="0.2">
      <c r="A45" s="26" t="s">
        <v>10</v>
      </c>
      <c r="B45" s="27"/>
      <c r="C45" s="14">
        <v>85</v>
      </c>
      <c r="D45" s="14">
        <v>64</v>
      </c>
      <c r="E45" s="14">
        <v>55</v>
      </c>
      <c r="F45" s="14">
        <v>45</v>
      </c>
      <c r="G45" s="14">
        <v>80</v>
      </c>
      <c r="H45" s="14">
        <v>139</v>
      </c>
      <c r="I45" s="14">
        <v>26</v>
      </c>
      <c r="J45" s="14">
        <v>30</v>
      </c>
      <c r="K45" s="14">
        <v>30</v>
      </c>
      <c r="L45" s="14">
        <v>108</v>
      </c>
      <c r="M45" s="14">
        <v>108</v>
      </c>
      <c r="N45" s="14">
        <v>20</v>
      </c>
      <c r="O45" s="4">
        <f t="shared" si="2"/>
        <v>790</v>
      </c>
    </row>
    <row r="46" spans="1:15" ht="15.75" x14ac:dyDescent="0.2">
      <c r="A46" s="26" t="s">
        <v>46</v>
      </c>
      <c r="B46" s="27"/>
      <c r="C46" s="14">
        <v>607</v>
      </c>
      <c r="D46" s="14">
        <v>575</v>
      </c>
      <c r="E46" s="14">
        <v>667</v>
      </c>
      <c r="F46" s="14">
        <v>540</v>
      </c>
      <c r="G46" s="14">
        <v>579</v>
      </c>
      <c r="H46" s="14">
        <v>735</v>
      </c>
      <c r="I46" s="14">
        <v>369</v>
      </c>
      <c r="J46" s="14">
        <v>704</v>
      </c>
      <c r="K46" s="14">
        <v>704</v>
      </c>
      <c r="L46" s="14">
        <v>698</v>
      </c>
      <c r="M46" s="14">
        <v>736</v>
      </c>
      <c r="N46" s="14">
        <v>674</v>
      </c>
      <c r="O46" s="4">
        <f t="shared" si="2"/>
        <v>7588</v>
      </c>
    </row>
    <row r="47" spans="1:15" ht="15.75" x14ac:dyDescent="0.2">
      <c r="A47" s="26" t="s">
        <v>45</v>
      </c>
      <c r="B47" s="27"/>
      <c r="C47" s="14">
        <v>1621</v>
      </c>
      <c r="D47" s="14">
        <v>1734</v>
      </c>
      <c r="E47" s="14">
        <v>2001</v>
      </c>
      <c r="F47" s="14">
        <v>1620</v>
      </c>
      <c r="G47" s="14">
        <v>1737</v>
      </c>
      <c r="H47" s="14">
        <v>2205</v>
      </c>
      <c r="I47" s="14">
        <v>1107</v>
      </c>
      <c r="J47" s="14">
        <v>2112</v>
      </c>
      <c r="K47" s="14">
        <v>2112</v>
      </c>
      <c r="L47" s="14">
        <v>2094</v>
      </c>
      <c r="M47" s="14">
        <v>2208</v>
      </c>
      <c r="N47" s="14">
        <v>2022</v>
      </c>
      <c r="O47" s="4">
        <f t="shared" si="2"/>
        <v>22573</v>
      </c>
    </row>
    <row r="48" spans="1:15" ht="15.75" x14ac:dyDescent="0.2">
      <c r="A48" s="26" t="s">
        <v>44</v>
      </c>
      <c r="B48" s="27"/>
      <c r="C48" s="14">
        <v>330</v>
      </c>
      <c r="D48" s="14">
        <v>120</v>
      </c>
      <c r="E48" s="14">
        <v>110</v>
      </c>
      <c r="F48" s="14">
        <v>98</v>
      </c>
      <c r="G48" s="14">
        <v>93</v>
      </c>
      <c r="H48" s="14">
        <v>118</v>
      </c>
      <c r="I48" s="14">
        <v>30</v>
      </c>
      <c r="J48" s="14">
        <v>88</v>
      </c>
      <c r="K48" s="14">
        <v>88</v>
      </c>
      <c r="L48" s="14">
        <v>100</v>
      </c>
      <c r="M48" s="14">
        <v>94</v>
      </c>
      <c r="N48" s="14">
        <v>79</v>
      </c>
      <c r="O48" s="4">
        <f t="shared" si="2"/>
        <v>1348</v>
      </c>
    </row>
    <row r="49" spans="1:15" ht="15.75" x14ac:dyDescent="0.2">
      <c r="A49" s="26" t="s">
        <v>11</v>
      </c>
      <c r="B49" s="27"/>
      <c r="C49" s="14">
        <v>634</v>
      </c>
      <c r="D49" s="14">
        <v>638</v>
      </c>
      <c r="E49" s="14">
        <v>680</v>
      </c>
      <c r="F49" s="14">
        <v>598</v>
      </c>
      <c r="G49" s="14">
        <v>618</v>
      </c>
      <c r="H49" s="14">
        <v>810</v>
      </c>
      <c r="I49" s="14">
        <v>390</v>
      </c>
      <c r="J49" s="14">
        <v>683</v>
      </c>
      <c r="K49" s="14">
        <v>683</v>
      </c>
      <c r="L49" s="14">
        <v>699</v>
      </c>
      <c r="M49" s="14">
        <v>910</v>
      </c>
      <c r="N49" s="14">
        <v>777</v>
      </c>
      <c r="O49" s="4">
        <f t="shared" si="2"/>
        <v>8120</v>
      </c>
    </row>
    <row r="50" spans="1:15" ht="15.75" x14ac:dyDescent="0.2">
      <c r="A50" s="26" t="s">
        <v>12</v>
      </c>
      <c r="B50" s="27"/>
      <c r="C50" s="14">
        <v>16</v>
      </c>
      <c r="D50" s="14">
        <v>7</v>
      </c>
      <c r="E50" s="14">
        <v>10</v>
      </c>
      <c r="F50" s="14">
        <v>10</v>
      </c>
      <c r="G50" s="14">
        <v>12</v>
      </c>
      <c r="H50" s="14">
        <v>27</v>
      </c>
      <c r="I50" s="14">
        <v>15</v>
      </c>
      <c r="J50" s="14">
        <v>23</v>
      </c>
      <c r="K50" s="14">
        <v>23</v>
      </c>
      <c r="L50" s="14">
        <v>12</v>
      </c>
      <c r="M50" s="14">
        <v>21</v>
      </c>
      <c r="N50" s="14">
        <v>8</v>
      </c>
      <c r="O50" s="4">
        <f t="shared" si="2"/>
        <v>184</v>
      </c>
    </row>
    <row r="51" spans="1:15" ht="15.75" x14ac:dyDescent="0.2">
      <c r="A51" s="26" t="s">
        <v>13</v>
      </c>
      <c r="B51" s="27"/>
      <c r="C51" s="14">
        <v>326</v>
      </c>
      <c r="D51" s="14">
        <v>317</v>
      </c>
      <c r="E51" s="14">
        <v>353</v>
      </c>
      <c r="F51" s="14">
        <v>325</v>
      </c>
      <c r="G51" s="14">
        <v>296</v>
      </c>
      <c r="H51" s="14">
        <v>443</v>
      </c>
      <c r="I51" s="14">
        <v>215</v>
      </c>
      <c r="J51" s="14">
        <v>316</v>
      </c>
      <c r="K51" s="14">
        <v>316</v>
      </c>
      <c r="L51" s="14">
        <v>376</v>
      </c>
      <c r="M51" s="14">
        <v>414</v>
      </c>
      <c r="N51" s="14">
        <v>342</v>
      </c>
      <c r="O51" s="4">
        <f t="shared" si="2"/>
        <v>4039</v>
      </c>
    </row>
    <row r="52" spans="1:15" ht="15.75" x14ac:dyDescent="0.2">
      <c r="A52" s="26" t="s">
        <v>14</v>
      </c>
      <c r="B52" s="27"/>
      <c r="C52" s="14">
        <v>2</v>
      </c>
      <c r="D52" s="14">
        <v>3</v>
      </c>
      <c r="E52" s="14">
        <v>2</v>
      </c>
      <c r="F52" s="14">
        <v>2</v>
      </c>
      <c r="G52" s="14">
        <v>1</v>
      </c>
      <c r="H52" s="14">
        <v>2</v>
      </c>
      <c r="I52" s="14">
        <v>2</v>
      </c>
      <c r="J52" s="14">
        <v>3</v>
      </c>
      <c r="K52" s="14">
        <v>3</v>
      </c>
      <c r="L52" s="14">
        <v>1</v>
      </c>
      <c r="M52" s="14">
        <v>0</v>
      </c>
      <c r="N52" s="14">
        <v>0</v>
      </c>
      <c r="O52" s="4">
        <f t="shared" si="2"/>
        <v>21</v>
      </c>
    </row>
    <row r="53" spans="1:15" ht="15.75" x14ac:dyDescent="0.2">
      <c r="A53" s="26" t="s">
        <v>15</v>
      </c>
      <c r="B53" s="27"/>
      <c r="C53" s="14">
        <v>3</v>
      </c>
      <c r="D53" s="14">
        <v>4</v>
      </c>
      <c r="E53" s="14">
        <v>3</v>
      </c>
      <c r="F53" s="14">
        <v>5</v>
      </c>
      <c r="G53" s="14">
        <v>2</v>
      </c>
      <c r="H53" s="14">
        <v>6</v>
      </c>
      <c r="I53" s="14">
        <v>4</v>
      </c>
      <c r="J53" s="14">
        <v>3</v>
      </c>
      <c r="K53" s="14">
        <v>3</v>
      </c>
      <c r="L53" s="14">
        <v>3</v>
      </c>
      <c r="M53" s="14">
        <v>9</v>
      </c>
      <c r="N53" s="14">
        <v>2</v>
      </c>
      <c r="O53" s="4">
        <f t="shared" si="2"/>
        <v>47</v>
      </c>
    </row>
    <row r="54" spans="1:15" ht="15.75" x14ac:dyDescent="0.2">
      <c r="A54" s="26" t="s">
        <v>16</v>
      </c>
      <c r="B54" s="27"/>
      <c r="C54" s="14">
        <v>3</v>
      </c>
      <c r="D54" s="14">
        <v>4</v>
      </c>
      <c r="E54" s="14">
        <v>2</v>
      </c>
      <c r="F54" s="14">
        <v>4</v>
      </c>
      <c r="G54" s="14">
        <v>2</v>
      </c>
      <c r="H54" s="14">
        <v>6</v>
      </c>
      <c r="I54" s="14">
        <v>3</v>
      </c>
      <c r="J54" s="14">
        <v>2</v>
      </c>
      <c r="K54" s="14">
        <v>2</v>
      </c>
      <c r="L54" s="14">
        <v>3</v>
      </c>
      <c r="M54" s="14">
        <v>6</v>
      </c>
      <c r="N54" s="14">
        <v>2</v>
      </c>
      <c r="O54" s="4">
        <f t="shared" si="2"/>
        <v>39</v>
      </c>
    </row>
    <row r="55" spans="1:15" ht="16.5" thickBot="1" x14ac:dyDescent="0.25">
      <c r="A55" s="33" t="s">
        <v>17</v>
      </c>
      <c r="B55" s="34"/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5">
        <f t="shared" si="2"/>
        <v>0</v>
      </c>
    </row>
    <row r="56" spans="1:15" x14ac:dyDescent="0.2"/>
    <row r="57" spans="1:15" x14ac:dyDescent="0.2">
      <c r="B57" s="32" t="s">
        <v>69</v>
      </c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</row>
  </sheetData>
  <protectedRanges>
    <protectedRange sqref="C5:C7" name="Rango1"/>
    <protectedRange sqref="D5:D7" name="Rango1_1"/>
    <protectedRange sqref="E5:E7" name="Rango1_2"/>
    <protectedRange sqref="F5:F7" name="Rango1_3"/>
    <protectedRange sqref="G5:G7" name="Rango1_4"/>
    <protectedRange sqref="H5:H7" name="Rango1_5"/>
    <protectedRange sqref="I5:I7" name="Rango1_6"/>
    <protectedRange sqref="J5:J7" name="Rango1_7"/>
    <protectedRange sqref="K5:K7" name="Rango1_8"/>
    <protectedRange sqref="L5:L7" name="Rango1_9"/>
    <protectedRange sqref="M5:M7" name="Rango1_11"/>
    <protectedRange sqref="N5:N7" name="Rango1_12"/>
  </protectedRanges>
  <mergeCells count="56">
    <mergeCell ref="B57:O57"/>
    <mergeCell ref="A4:B4"/>
    <mergeCell ref="A5:B5"/>
    <mergeCell ref="A6:B6"/>
    <mergeCell ref="A7:B7"/>
    <mergeCell ref="A18:B18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29:B29"/>
    <mergeCell ref="A30:B30"/>
    <mergeCell ref="A19:B19"/>
    <mergeCell ref="A20:B20"/>
    <mergeCell ref="A21:B21"/>
    <mergeCell ref="A22:B22"/>
    <mergeCell ref="A23:B23"/>
    <mergeCell ref="A24:B24"/>
    <mergeCell ref="A1:O1"/>
    <mergeCell ref="A3:B3"/>
    <mergeCell ref="A46:B46"/>
    <mergeCell ref="A47:B47"/>
    <mergeCell ref="A48:B48"/>
    <mergeCell ref="A40:B40"/>
    <mergeCell ref="A41:B41"/>
    <mergeCell ref="A42:B42"/>
    <mergeCell ref="A43:B43"/>
    <mergeCell ref="A44:B44"/>
    <mergeCell ref="A45:B45"/>
    <mergeCell ref="A35:B35"/>
    <mergeCell ref="A36:B36"/>
    <mergeCell ref="A37:B37"/>
    <mergeCell ref="A38:B38"/>
    <mergeCell ref="A39:B39"/>
    <mergeCell ref="A52:B52"/>
    <mergeCell ref="A53:B53"/>
    <mergeCell ref="A54:B54"/>
    <mergeCell ref="A55:B55"/>
    <mergeCell ref="A2:O2"/>
    <mergeCell ref="A49:B49"/>
    <mergeCell ref="A50:B50"/>
    <mergeCell ref="A51:B51"/>
    <mergeCell ref="A31:B31"/>
    <mergeCell ref="A32:B32"/>
    <mergeCell ref="A33:B33"/>
    <mergeCell ref="A34:B34"/>
    <mergeCell ref="A25:B25"/>
    <mergeCell ref="A26:B26"/>
    <mergeCell ref="A27:B27"/>
    <mergeCell ref="A28:B28"/>
  </mergeCells>
  <printOptions horizontalCentered="1"/>
  <pageMargins left="0.70866141732283472" right="0.70866141732283472" top="1.5748031496062993" bottom="1.0236220472440944" header="0.31496062992125984" footer="0.31496062992125984"/>
  <pageSetup scale="75" orientation="landscape" r:id="rId1"/>
  <headerFooter>
    <oddHeader>&amp;L
                                                        &amp;G&amp;C&amp;"Arial,Negrita"&amp;12
PODER JUDICIAL DEL ESTADO DE TLAXCALA.
CONTRALORÍA.</oddHeader>
    <oddFooter>&amp;L&amp;"Arial,Normal"&amp;K000000Fecha de Actualización: 11 de Febrero 2015
Fecha de Validación: 11 de Febrero 2015
Área Responsable de la Información: Contraloría.&amp;R&amp;"Arial,Cursiva"*Fuente:Informes Mensuales que remiten 
los Órganos Jurisdiccionales
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90000"/>
  </sheetPr>
  <dimension ref="A1:P57"/>
  <sheetViews>
    <sheetView zoomScale="93" zoomScaleNormal="93" workbookViewId="0">
      <selection activeCell="F15" sqref="F15"/>
    </sheetView>
  </sheetViews>
  <sheetFormatPr baseColWidth="10" defaultColWidth="0" defaultRowHeight="15" zeroHeight="1" x14ac:dyDescent="0.2"/>
  <cols>
    <col min="1" max="1" width="14" style="1" customWidth="1"/>
    <col min="2" max="2" width="23.140625" style="1" customWidth="1"/>
    <col min="3" max="15" width="11.42578125" style="1" customWidth="1"/>
    <col min="16" max="16" width="11.5703125" style="1" customWidth="1"/>
    <col min="17" max="16384" width="11.42578125" style="1" hidden="1"/>
  </cols>
  <sheetData>
    <row r="1" spans="1:15" ht="18" x14ac:dyDescent="0.25">
      <c r="A1" s="42" t="s">
        <v>62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15" ht="21" customHeight="1" thickBot="1" x14ac:dyDescent="0.25">
      <c r="A2" s="18" t="s">
        <v>65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ht="24.75" customHeight="1" x14ac:dyDescent="0.2">
      <c r="A3" s="35" t="s">
        <v>70</v>
      </c>
      <c r="B3" s="36"/>
      <c r="C3" s="6" t="s">
        <v>49</v>
      </c>
      <c r="D3" s="6" t="s">
        <v>50</v>
      </c>
      <c r="E3" s="6" t="s">
        <v>51</v>
      </c>
      <c r="F3" s="6" t="s">
        <v>52</v>
      </c>
      <c r="G3" s="6" t="s">
        <v>53</v>
      </c>
      <c r="H3" s="6" t="s">
        <v>54</v>
      </c>
      <c r="I3" s="6" t="s">
        <v>55</v>
      </c>
      <c r="J3" s="6" t="s">
        <v>56</v>
      </c>
      <c r="K3" s="6" t="s">
        <v>57</v>
      </c>
      <c r="L3" s="6" t="s">
        <v>58</v>
      </c>
      <c r="M3" s="6" t="s">
        <v>59</v>
      </c>
      <c r="N3" s="6" t="s">
        <v>60</v>
      </c>
      <c r="O3" s="7" t="s">
        <v>61</v>
      </c>
    </row>
    <row r="4" spans="1:15" ht="15.75" x14ac:dyDescent="0.2">
      <c r="A4" s="22" t="s">
        <v>67</v>
      </c>
      <c r="B4" s="23"/>
      <c r="C4" s="3">
        <f t="shared" ref="C4:J4" si="0">+C5+C6+C7</f>
        <v>12</v>
      </c>
      <c r="D4" s="3">
        <f t="shared" si="0"/>
        <v>26</v>
      </c>
      <c r="E4" s="3">
        <f t="shared" si="0"/>
        <v>25</v>
      </c>
      <c r="F4" s="3">
        <f t="shared" si="0"/>
        <v>30</v>
      </c>
      <c r="G4" s="3">
        <f t="shared" si="0"/>
        <v>24</v>
      </c>
      <c r="H4" s="3">
        <f t="shared" si="0"/>
        <v>28</v>
      </c>
      <c r="I4" s="3">
        <f t="shared" si="0"/>
        <v>19</v>
      </c>
      <c r="J4" s="3">
        <f t="shared" si="0"/>
        <v>25</v>
      </c>
      <c r="K4" s="3"/>
      <c r="L4" s="3">
        <f t="shared" ref="L4:M4" si="1">+L5+L6+L7</f>
        <v>26</v>
      </c>
      <c r="M4" s="3">
        <f t="shared" si="1"/>
        <v>0</v>
      </c>
      <c r="N4" s="39" t="s">
        <v>66</v>
      </c>
      <c r="O4" s="9">
        <f>SUM(C4:N4)</f>
        <v>215</v>
      </c>
    </row>
    <row r="5" spans="1:15" ht="15.75" x14ac:dyDescent="0.2">
      <c r="A5" s="22" t="s">
        <v>22</v>
      </c>
      <c r="B5" s="23"/>
      <c r="C5" s="3">
        <v>11</v>
      </c>
      <c r="D5" s="3">
        <v>8</v>
      </c>
      <c r="E5" s="3">
        <v>4</v>
      </c>
      <c r="F5" s="3">
        <v>11</v>
      </c>
      <c r="G5" s="3">
        <v>5</v>
      </c>
      <c r="H5" s="3">
        <v>9</v>
      </c>
      <c r="I5" s="3">
        <v>8</v>
      </c>
      <c r="J5" s="3">
        <v>11</v>
      </c>
      <c r="K5" s="3"/>
      <c r="L5" s="3">
        <v>8</v>
      </c>
      <c r="M5" s="3">
        <v>0</v>
      </c>
      <c r="N5" s="40"/>
      <c r="O5" s="9">
        <f t="shared" ref="O5:O55" si="2">SUM(C5:N5)</f>
        <v>75</v>
      </c>
    </row>
    <row r="6" spans="1:15" ht="15.75" x14ac:dyDescent="0.2">
      <c r="A6" s="22" t="s">
        <v>21</v>
      </c>
      <c r="B6" s="23"/>
      <c r="C6" s="3">
        <v>1</v>
      </c>
      <c r="D6" s="3">
        <v>18</v>
      </c>
      <c r="E6" s="3">
        <v>21</v>
      </c>
      <c r="F6" s="3">
        <v>18</v>
      </c>
      <c r="G6" s="3">
        <v>19</v>
      </c>
      <c r="H6" s="3">
        <v>19</v>
      </c>
      <c r="I6" s="3">
        <v>11</v>
      </c>
      <c r="J6" s="3">
        <v>14</v>
      </c>
      <c r="K6" s="3"/>
      <c r="L6" s="3">
        <v>18</v>
      </c>
      <c r="M6" s="3">
        <v>0</v>
      </c>
      <c r="N6" s="40"/>
      <c r="O6" s="9">
        <f t="shared" si="2"/>
        <v>139</v>
      </c>
    </row>
    <row r="7" spans="1:15" ht="15.75" x14ac:dyDescent="0.2">
      <c r="A7" s="22" t="s">
        <v>20</v>
      </c>
      <c r="B7" s="23"/>
      <c r="C7" s="3">
        <v>0</v>
      </c>
      <c r="D7" s="3">
        <v>0</v>
      </c>
      <c r="E7" s="3">
        <v>0</v>
      </c>
      <c r="F7" s="3">
        <v>1</v>
      </c>
      <c r="G7" s="3">
        <v>0</v>
      </c>
      <c r="H7" s="3">
        <v>0</v>
      </c>
      <c r="I7" s="3">
        <v>0</v>
      </c>
      <c r="J7" s="3"/>
      <c r="K7" s="3"/>
      <c r="L7" s="3">
        <v>0</v>
      </c>
      <c r="M7" s="3">
        <v>0</v>
      </c>
      <c r="N7" s="40"/>
      <c r="O7" s="9">
        <f t="shared" si="2"/>
        <v>1</v>
      </c>
    </row>
    <row r="8" spans="1:15" ht="15.75" x14ac:dyDescent="0.2">
      <c r="A8" s="22" t="s">
        <v>68</v>
      </c>
      <c r="B8" s="23"/>
      <c r="C8" s="3">
        <f t="shared" ref="C8:M8" si="3">+C9+C10</f>
        <v>12</v>
      </c>
      <c r="D8" s="3">
        <f t="shared" si="3"/>
        <v>51</v>
      </c>
      <c r="E8" s="3">
        <f t="shared" si="3"/>
        <v>26</v>
      </c>
      <c r="F8" s="3">
        <f t="shared" si="3"/>
        <v>33</v>
      </c>
      <c r="G8" s="3">
        <f t="shared" si="3"/>
        <v>32</v>
      </c>
      <c r="H8" s="3">
        <f t="shared" si="3"/>
        <v>37</v>
      </c>
      <c r="I8" s="3">
        <f t="shared" si="3"/>
        <v>21</v>
      </c>
      <c r="J8" s="3">
        <f t="shared" si="3"/>
        <v>29</v>
      </c>
      <c r="K8" s="3">
        <f t="shared" si="3"/>
        <v>29</v>
      </c>
      <c r="L8" s="3">
        <f t="shared" si="3"/>
        <v>32</v>
      </c>
      <c r="M8" s="3">
        <f t="shared" si="3"/>
        <v>0</v>
      </c>
      <c r="N8" s="40"/>
      <c r="O8" s="9">
        <f t="shared" si="2"/>
        <v>302</v>
      </c>
    </row>
    <row r="9" spans="1:15" ht="15.75" x14ac:dyDescent="0.2">
      <c r="A9" s="22" t="s">
        <v>19</v>
      </c>
      <c r="B9" s="23"/>
      <c r="C9" s="3">
        <v>11</v>
      </c>
      <c r="D9" s="3">
        <v>51</v>
      </c>
      <c r="E9" s="3">
        <v>26</v>
      </c>
      <c r="F9" s="3">
        <v>31</v>
      </c>
      <c r="G9" s="3">
        <v>32</v>
      </c>
      <c r="H9" s="3">
        <v>37</v>
      </c>
      <c r="I9" s="3">
        <v>21</v>
      </c>
      <c r="J9" s="3">
        <v>29</v>
      </c>
      <c r="K9" s="3">
        <v>29</v>
      </c>
      <c r="L9" s="3">
        <v>32</v>
      </c>
      <c r="M9" s="3">
        <v>0</v>
      </c>
      <c r="N9" s="40"/>
      <c r="O9" s="9">
        <f t="shared" si="2"/>
        <v>299</v>
      </c>
    </row>
    <row r="10" spans="1:15" ht="15.75" x14ac:dyDescent="0.2">
      <c r="A10" s="22" t="s">
        <v>18</v>
      </c>
      <c r="B10" s="23"/>
      <c r="C10" s="11">
        <v>1</v>
      </c>
      <c r="D10" s="11">
        <v>0</v>
      </c>
      <c r="E10" s="11">
        <v>0</v>
      </c>
      <c r="F10" s="11">
        <v>2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40"/>
      <c r="O10" s="9">
        <f t="shared" si="2"/>
        <v>3</v>
      </c>
    </row>
    <row r="11" spans="1:15" ht="15.75" x14ac:dyDescent="0.2">
      <c r="A11" s="24" t="s">
        <v>0</v>
      </c>
      <c r="B11" s="25"/>
      <c r="C11" s="12">
        <v>15</v>
      </c>
      <c r="D11" s="12">
        <v>15</v>
      </c>
      <c r="E11" s="12">
        <v>25</v>
      </c>
      <c r="F11" s="12">
        <v>18</v>
      </c>
      <c r="G11" s="12">
        <v>20</v>
      </c>
      <c r="H11" s="12">
        <v>23</v>
      </c>
      <c r="I11" s="12">
        <v>15</v>
      </c>
      <c r="J11" s="12">
        <v>15</v>
      </c>
      <c r="K11" s="12">
        <v>15</v>
      </c>
      <c r="L11" s="12">
        <v>19</v>
      </c>
      <c r="M11" s="12">
        <v>5</v>
      </c>
      <c r="N11" s="40"/>
      <c r="O11" s="9">
        <f t="shared" si="2"/>
        <v>185</v>
      </c>
    </row>
    <row r="12" spans="1:15" ht="15.75" x14ac:dyDescent="0.2">
      <c r="A12" s="24" t="s">
        <v>1</v>
      </c>
      <c r="B12" s="25"/>
      <c r="C12" s="12">
        <v>0</v>
      </c>
      <c r="D12" s="12">
        <v>4</v>
      </c>
      <c r="E12" s="12">
        <v>3</v>
      </c>
      <c r="F12" s="12">
        <v>3</v>
      </c>
      <c r="G12" s="12">
        <v>2</v>
      </c>
      <c r="H12" s="12">
        <v>1</v>
      </c>
      <c r="I12" s="12">
        <v>3</v>
      </c>
      <c r="J12" s="12">
        <v>4</v>
      </c>
      <c r="K12" s="12">
        <v>4</v>
      </c>
      <c r="L12" s="12">
        <v>1</v>
      </c>
      <c r="M12" s="12">
        <v>2</v>
      </c>
      <c r="N12" s="40"/>
      <c r="O12" s="9">
        <f t="shared" si="2"/>
        <v>27</v>
      </c>
    </row>
    <row r="13" spans="1:15" ht="15.75" x14ac:dyDescent="0.2">
      <c r="A13" s="24" t="s">
        <v>2</v>
      </c>
      <c r="B13" s="25"/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40"/>
      <c r="O13" s="9">
        <f t="shared" si="2"/>
        <v>0</v>
      </c>
    </row>
    <row r="14" spans="1:15" ht="15.75" x14ac:dyDescent="0.2">
      <c r="A14" s="24" t="s">
        <v>47</v>
      </c>
      <c r="B14" s="25"/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40"/>
      <c r="O14" s="9">
        <f t="shared" si="2"/>
        <v>0</v>
      </c>
    </row>
    <row r="15" spans="1:15" ht="15.75" x14ac:dyDescent="0.2">
      <c r="A15" s="26" t="s">
        <v>23</v>
      </c>
      <c r="B15" s="27"/>
      <c r="C15" s="12">
        <v>4</v>
      </c>
      <c r="D15" s="12">
        <v>16</v>
      </c>
      <c r="E15" s="12">
        <v>23</v>
      </c>
      <c r="F15" s="12">
        <v>15</v>
      </c>
      <c r="G15" s="12">
        <v>11</v>
      </c>
      <c r="H15" s="12">
        <v>22</v>
      </c>
      <c r="I15" s="12">
        <v>8</v>
      </c>
      <c r="J15" s="12">
        <v>12</v>
      </c>
      <c r="K15" s="12">
        <v>12</v>
      </c>
      <c r="L15" s="12">
        <v>14</v>
      </c>
      <c r="M15" s="12">
        <v>4</v>
      </c>
      <c r="N15" s="40"/>
      <c r="O15" s="9">
        <f t="shared" si="2"/>
        <v>141</v>
      </c>
    </row>
    <row r="16" spans="1:15" ht="15.75" x14ac:dyDescent="0.2">
      <c r="A16" s="26" t="s">
        <v>24</v>
      </c>
      <c r="B16" s="27"/>
      <c r="C16" s="12">
        <v>2</v>
      </c>
      <c r="D16" s="12">
        <v>2</v>
      </c>
      <c r="E16" s="12">
        <v>2</v>
      </c>
      <c r="F16" s="12">
        <v>3</v>
      </c>
      <c r="G16" s="12">
        <v>3</v>
      </c>
      <c r="H16" s="12">
        <v>4</v>
      </c>
      <c r="I16" s="12">
        <v>1</v>
      </c>
      <c r="J16" s="12">
        <v>2</v>
      </c>
      <c r="K16" s="12">
        <v>2</v>
      </c>
      <c r="L16" s="12">
        <v>2</v>
      </c>
      <c r="M16" s="12">
        <v>1</v>
      </c>
      <c r="N16" s="40"/>
      <c r="O16" s="9">
        <f t="shared" si="2"/>
        <v>24</v>
      </c>
    </row>
    <row r="17" spans="1:15" ht="15.75" x14ac:dyDescent="0.2">
      <c r="A17" s="26" t="s">
        <v>25</v>
      </c>
      <c r="B17" s="27"/>
      <c r="C17" s="12">
        <v>3</v>
      </c>
      <c r="D17" s="12">
        <v>15</v>
      </c>
      <c r="E17" s="12">
        <v>18</v>
      </c>
      <c r="F17" s="12">
        <v>16</v>
      </c>
      <c r="G17" s="12">
        <v>9</v>
      </c>
      <c r="H17" s="12">
        <v>13</v>
      </c>
      <c r="I17" s="12">
        <v>6</v>
      </c>
      <c r="J17" s="12">
        <v>5</v>
      </c>
      <c r="K17" s="12">
        <v>5</v>
      </c>
      <c r="L17" s="12">
        <v>9</v>
      </c>
      <c r="M17" s="12">
        <v>0</v>
      </c>
      <c r="N17" s="40"/>
      <c r="O17" s="9">
        <f t="shared" si="2"/>
        <v>99</v>
      </c>
    </row>
    <row r="18" spans="1:15" ht="15.75" x14ac:dyDescent="0.2">
      <c r="A18" s="26" t="s">
        <v>26</v>
      </c>
      <c r="B18" s="27"/>
      <c r="C18" s="13">
        <v>193</v>
      </c>
      <c r="D18" s="13">
        <v>206</v>
      </c>
      <c r="E18" s="13">
        <v>211</v>
      </c>
      <c r="F18" s="13">
        <v>211</v>
      </c>
      <c r="G18" s="13">
        <v>22</v>
      </c>
      <c r="H18" s="13">
        <v>231</v>
      </c>
      <c r="I18" s="13">
        <v>233</v>
      </c>
      <c r="J18" s="13">
        <v>236</v>
      </c>
      <c r="K18" s="13">
        <v>236</v>
      </c>
      <c r="L18" s="13">
        <v>246</v>
      </c>
      <c r="M18" s="13">
        <v>250</v>
      </c>
      <c r="N18" s="40"/>
      <c r="O18" s="9">
        <f t="shared" si="2"/>
        <v>2275</v>
      </c>
    </row>
    <row r="19" spans="1:15" ht="15.75" x14ac:dyDescent="0.2">
      <c r="A19" s="26" t="s">
        <v>48</v>
      </c>
      <c r="B19" s="27"/>
      <c r="C19" s="14">
        <v>0</v>
      </c>
      <c r="D19" s="14">
        <v>2</v>
      </c>
      <c r="E19" s="14">
        <v>3</v>
      </c>
      <c r="F19" s="14">
        <v>3</v>
      </c>
      <c r="G19" s="14">
        <v>2</v>
      </c>
      <c r="H19" s="14">
        <v>5</v>
      </c>
      <c r="I19" s="14">
        <v>0</v>
      </c>
      <c r="J19" s="14">
        <v>5</v>
      </c>
      <c r="K19" s="14">
        <v>5</v>
      </c>
      <c r="L19" s="14">
        <v>3</v>
      </c>
      <c r="M19" s="14">
        <v>1</v>
      </c>
      <c r="N19" s="40"/>
      <c r="O19" s="9">
        <f t="shared" si="2"/>
        <v>29</v>
      </c>
    </row>
    <row r="20" spans="1:15" ht="15.75" x14ac:dyDescent="0.2">
      <c r="A20" s="26" t="s">
        <v>27</v>
      </c>
      <c r="B20" s="27"/>
      <c r="C20" s="14">
        <v>55</v>
      </c>
      <c r="D20" s="14">
        <v>45</v>
      </c>
      <c r="E20" s="14">
        <v>47</v>
      </c>
      <c r="F20" s="14">
        <v>33</v>
      </c>
      <c r="G20" s="14">
        <v>47</v>
      </c>
      <c r="H20" s="14">
        <v>59</v>
      </c>
      <c r="I20" s="14">
        <v>38</v>
      </c>
      <c r="J20" s="14">
        <v>40</v>
      </c>
      <c r="K20" s="14">
        <v>40</v>
      </c>
      <c r="L20" s="14">
        <v>73</v>
      </c>
      <c r="M20" s="14">
        <v>43</v>
      </c>
      <c r="N20" s="40"/>
      <c r="O20" s="9">
        <f t="shared" si="2"/>
        <v>520</v>
      </c>
    </row>
    <row r="21" spans="1:15" ht="15.75" x14ac:dyDescent="0.2">
      <c r="A21" s="26" t="s">
        <v>28</v>
      </c>
      <c r="B21" s="27"/>
      <c r="C21" s="14">
        <v>0</v>
      </c>
      <c r="D21" s="14">
        <v>6</v>
      </c>
      <c r="E21" s="14">
        <v>9</v>
      </c>
      <c r="F21" s="14">
        <v>8</v>
      </c>
      <c r="G21" s="14">
        <v>3</v>
      </c>
      <c r="H21" s="14">
        <v>9</v>
      </c>
      <c r="I21" s="14">
        <v>8</v>
      </c>
      <c r="J21" s="14">
        <v>4</v>
      </c>
      <c r="K21" s="14">
        <v>4</v>
      </c>
      <c r="L21" s="14">
        <v>8</v>
      </c>
      <c r="M21" s="14">
        <v>3</v>
      </c>
      <c r="N21" s="40"/>
      <c r="O21" s="9">
        <f t="shared" si="2"/>
        <v>62</v>
      </c>
    </row>
    <row r="22" spans="1:15" ht="15.75" x14ac:dyDescent="0.2">
      <c r="A22" s="26" t="s">
        <v>29</v>
      </c>
      <c r="B22" s="27"/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40"/>
      <c r="O22" s="9">
        <f t="shared" si="2"/>
        <v>0</v>
      </c>
    </row>
    <row r="23" spans="1:15" ht="15.75" x14ac:dyDescent="0.2">
      <c r="A23" s="26" t="s">
        <v>30</v>
      </c>
      <c r="B23" s="27"/>
      <c r="C23" s="14">
        <v>0</v>
      </c>
      <c r="D23" s="14">
        <v>1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1</v>
      </c>
      <c r="M23" s="14">
        <v>1</v>
      </c>
      <c r="N23" s="40"/>
      <c r="O23" s="9">
        <f t="shared" si="2"/>
        <v>3</v>
      </c>
    </row>
    <row r="24" spans="1:15" ht="15.75" x14ac:dyDescent="0.2">
      <c r="A24" s="26" t="s">
        <v>31</v>
      </c>
      <c r="B24" s="27"/>
      <c r="C24" s="14">
        <v>1</v>
      </c>
      <c r="D24" s="14">
        <v>0</v>
      </c>
      <c r="E24" s="14">
        <v>0</v>
      </c>
      <c r="F24" s="14">
        <v>4</v>
      </c>
      <c r="G24" s="14">
        <v>5</v>
      </c>
      <c r="H24" s="14">
        <v>3</v>
      </c>
      <c r="I24" s="14">
        <v>5</v>
      </c>
      <c r="J24" s="14">
        <v>2</v>
      </c>
      <c r="K24" s="14">
        <v>2</v>
      </c>
      <c r="L24" s="14">
        <v>1</v>
      </c>
      <c r="M24" s="14">
        <v>5</v>
      </c>
      <c r="N24" s="40"/>
      <c r="O24" s="9">
        <f t="shared" si="2"/>
        <v>28</v>
      </c>
    </row>
    <row r="25" spans="1:15" ht="15.75" x14ac:dyDescent="0.2">
      <c r="A25" s="26" t="s">
        <v>32</v>
      </c>
      <c r="B25" s="27"/>
      <c r="C25" s="14">
        <v>1</v>
      </c>
      <c r="D25" s="14">
        <v>2</v>
      </c>
      <c r="E25" s="14">
        <v>0</v>
      </c>
      <c r="F25" s="14">
        <v>1</v>
      </c>
      <c r="G25" s="14">
        <v>0</v>
      </c>
      <c r="H25" s="14">
        <v>1</v>
      </c>
      <c r="I25" s="14">
        <v>1</v>
      </c>
      <c r="J25" s="14">
        <v>0</v>
      </c>
      <c r="K25" s="14">
        <v>0</v>
      </c>
      <c r="L25" s="14">
        <v>1</v>
      </c>
      <c r="M25" s="14">
        <v>3</v>
      </c>
      <c r="N25" s="40"/>
      <c r="O25" s="9">
        <f t="shared" si="2"/>
        <v>10</v>
      </c>
    </row>
    <row r="26" spans="1:15" ht="15.75" x14ac:dyDescent="0.2">
      <c r="A26" s="26" t="s">
        <v>33</v>
      </c>
      <c r="B26" s="27"/>
      <c r="C26" s="14">
        <v>34</v>
      </c>
      <c r="D26" s="14">
        <v>53</v>
      </c>
      <c r="E26" s="14">
        <v>48</v>
      </c>
      <c r="F26" s="14">
        <v>39</v>
      </c>
      <c r="G26" s="14">
        <v>40</v>
      </c>
      <c r="H26" s="14">
        <v>0</v>
      </c>
      <c r="I26" s="14">
        <v>25</v>
      </c>
      <c r="J26" s="14">
        <v>40</v>
      </c>
      <c r="K26" s="14">
        <v>40</v>
      </c>
      <c r="L26" s="14">
        <v>52</v>
      </c>
      <c r="M26" s="14">
        <v>35</v>
      </c>
      <c r="N26" s="40"/>
      <c r="O26" s="9">
        <f t="shared" si="2"/>
        <v>406</v>
      </c>
    </row>
    <row r="27" spans="1:15" ht="15.75" x14ac:dyDescent="0.2">
      <c r="A27" s="30" t="s">
        <v>34</v>
      </c>
      <c r="B27" s="31"/>
      <c r="C27" s="14">
        <v>7</v>
      </c>
      <c r="D27" s="14">
        <v>5</v>
      </c>
      <c r="E27" s="14">
        <v>4</v>
      </c>
      <c r="F27" s="14">
        <v>4</v>
      </c>
      <c r="G27" s="14">
        <v>4</v>
      </c>
      <c r="H27" s="14">
        <v>2</v>
      </c>
      <c r="I27" s="14">
        <v>3</v>
      </c>
      <c r="J27" s="14">
        <v>4</v>
      </c>
      <c r="K27" s="14">
        <v>4</v>
      </c>
      <c r="L27" s="14">
        <v>5</v>
      </c>
      <c r="M27" s="14">
        <v>10</v>
      </c>
      <c r="N27" s="40"/>
      <c r="O27" s="9">
        <f t="shared" si="2"/>
        <v>52</v>
      </c>
    </row>
    <row r="28" spans="1:15" ht="15.75" x14ac:dyDescent="0.2">
      <c r="A28" s="30" t="s">
        <v>35</v>
      </c>
      <c r="B28" s="31"/>
      <c r="C28" s="14">
        <v>3</v>
      </c>
      <c r="D28" s="14">
        <v>1</v>
      </c>
      <c r="E28" s="14">
        <v>4</v>
      </c>
      <c r="F28" s="14">
        <v>3</v>
      </c>
      <c r="G28" s="14">
        <v>4</v>
      </c>
      <c r="H28" s="14">
        <v>6</v>
      </c>
      <c r="I28" s="14">
        <v>2</v>
      </c>
      <c r="J28" s="14">
        <v>4</v>
      </c>
      <c r="K28" s="14">
        <v>4</v>
      </c>
      <c r="L28" s="14">
        <v>2</v>
      </c>
      <c r="M28" s="14">
        <v>5</v>
      </c>
      <c r="N28" s="40"/>
      <c r="O28" s="9">
        <f t="shared" si="2"/>
        <v>38</v>
      </c>
    </row>
    <row r="29" spans="1:15" ht="15.75" x14ac:dyDescent="0.2">
      <c r="A29" s="30" t="s">
        <v>36</v>
      </c>
      <c r="B29" s="31"/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1</v>
      </c>
      <c r="I29" s="14">
        <v>0</v>
      </c>
      <c r="J29" s="14">
        <v>1</v>
      </c>
      <c r="K29" s="14">
        <v>1</v>
      </c>
      <c r="L29" s="14">
        <v>2</v>
      </c>
      <c r="M29" s="14">
        <v>0</v>
      </c>
      <c r="N29" s="40"/>
      <c r="O29" s="9">
        <f t="shared" si="2"/>
        <v>5</v>
      </c>
    </row>
    <row r="30" spans="1:15" ht="15.75" x14ac:dyDescent="0.2">
      <c r="A30" s="30" t="s">
        <v>37</v>
      </c>
      <c r="B30" s="31"/>
      <c r="C30" s="14">
        <v>0</v>
      </c>
      <c r="D30" s="14">
        <v>1</v>
      </c>
      <c r="E30" s="14">
        <v>0</v>
      </c>
      <c r="F30" s="14">
        <v>0</v>
      </c>
      <c r="G30" s="14">
        <v>1</v>
      </c>
      <c r="H30" s="14">
        <v>0</v>
      </c>
      <c r="I30" s="14">
        <v>0</v>
      </c>
      <c r="J30" s="14">
        <v>2</v>
      </c>
      <c r="K30" s="14">
        <v>2</v>
      </c>
      <c r="L30" s="14">
        <v>0</v>
      </c>
      <c r="M30" s="14">
        <v>0</v>
      </c>
      <c r="N30" s="40"/>
      <c r="O30" s="9">
        <f t="shared" si="2"/>
        <v>6</v>
      </c>
    </row>
    <row r="31" spans="1:15" ht="15.75" x14ac:dyDescent="0.2">
      <c r="A31" s="30" t="s">
        <v>38</v>
      </c>
      <c r="B31" s="31"/>
      <c r="C31" s="14">
        <v>0</v>
      </c>
      <c r="D31" s="14">
        <v>0</v>
      </c>
      <c r="E31" s="14">
        <v>0</v>
      </c>
      <c r="F31" s="14">
        <v>3</v>
      </c>
      <c r="G31" s="14">
        <v>2</v>
      </c>
      <c r="H31" s="14">
        <v>5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40"/>
      <c r="O31" s="9">
        <f t="shared" si="2"/>
        <v>10</v>
      </c>
    </row>
    <row r="32" spans="1:15" ht="15.75" x14ac:dyDescent="0.2">
      <c r="A32" s="30" t="s">
        <v>39</v>
      </c>
      <c r="B32" s="31"/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40"/>
      <c r="O32" s="9">
        <f t="shared" si="2"/>
        <v>0</v>
      </c>
    </row>
    <row r="33" spans="1:15" ht="15.75" x14ac:dyDescent="0.2">
      <c r="A33" s="26" t="s">
        <v>40</v>
      </c>
      <c r="B33" s="27"/>
      <c r="C33" s="14">
        <v>4</v>
      </c>
      <c r="D33" s="14">
        <v>0</v>
      </c>
      <c r="E33" s="14">
        <v>6</v>
      </c>
      <c r="F33" s="14">
        <v>9</v>
      </c>
      <c r="G33" s="14">
        <v>7</v>
      </c>
      <c r="H33" s="14">
        <v>9</v>
      </c>
      <c r="I33" s="14">
        <v>3</v>
      </c>
      <c r="J33" s="14">
        <v>4</v>
      </c>
      <c r="K33" s="14">
        <v>4</v>
      </c>
      <c r="L33" s="14">
        <v>6</v>
      </c>
      <c r="M33" s="14">
        <v>2</v>
      </c>
      <c r="N33" s="40"/>
      <c r="O33" s="9">
        <f t="shared" si="2"/>
        <v>54</v>
      </c>
    </row>
    <row r="34" spans="1:15" ht="15.75" x14ac:dyDescent="0.2">
      <c r="A34" s="30" t="s">
        <v>7</v>
      </c>
      <c r="B34" s="31"/>
      <c r="C34" s="14">
        <v>0</v>
      </c>
      <c r="D34" s="14">
        <v>5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40"/>
      <c r="O34" s="9">
        <f t="shared" si="2"/>
        <v>5</v>
      </c>
    </row>
    <row r="35" spans="1:15" customFormat="1" ht="15.75" x14ac:dyDescent="0.25">
      <c r="A35" s="28" t="s">
        <v>3</v>
      </c>
      <c r="B35" s="29"/>
      <c r="C35" s="12">
        <v>14</v>
      </c>
      <c r="D35" s="12">
        <v>12</v>
      </c>
      <c r="E35" s="12">
        <v>7</v>
      </c>
      <c r="F35" s="12">
        <v>7</v>
      </c>
      <c r="G35" s="12">
        <v>4</v>
      </c>
      <c r="H35" s="12">
        <v>6</v>
      </c>
      <c r="I35" s="12">
        <v>1</v>
      </c>
      <c r="J35" s="12">
        <v>2</v>
      </c>
      <c r="K35" s="12">
        <v>2</v>
      </c>
      <c r="L35" s="12">
        <v>7</v>
      </c>
      <c r="M35" s="12">
        <v>0</v>
      </c>
      <c r="N35" s="40"/>
      <c r="O35" s="9">
        <f t="shared" si="2"/>
        <v>62</v>
      </c>
    </row>
    <row r="36" spans="1:15" customFormat="1" ht="15.75" x14ac:dyDescent="0.25">
      <c r="A36" s="28" t="s">
        <v>4</v>
      </c>
      <c r="B36" s="29"/>
      <c r="C36" s="12">
        <v>282</v>
      </c>
      <c r="D36" s="12">
        <v>286</v>
      </c>
      <c r="E36" s="12">
        <v>230</v>
      </c>
      <c r="F36" s="12">
        <v>237</v>
      </c>
      <c r="G36" s="12">
        <v>225</v>
      </c>
      <c r="H36" s="12">
        <v>201</v>
      </c>
      <c r="I36" s="12">
        <v>228</v>
      </c>
      <c r="J36" s="12">
        <v>229</v>
      </c>
      <c r="K36" s="12">
        <v>229</v>
      </c>
      <c r="L36" s="12">
        <v>250</v>
      </c>
      <c r="M36" s="12">
        <v>0</v>
      </c>
      <c r="N36" s="40"/>
      <c r="O36" s="9">
        <f t="shared" si="2"/>
        <v>2397</v>
      </c>
    </row>
    <row r="37" spans="1:15" customFormat="1" ht="15.75" x14ac:dyDescent="0.25">
      <c r="A37" s="28" t="s">
        <v>5</v>
      </c>
      <c r="B37" s="29"/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40"/>
      <c r="O37" s="9">
        <f t="shared" si="2"/>
        <v>0</v>
      </c>
    </row>
    <row r="38" spans="1:15" customFormat="1" ht="15.75" x14ac:dyDescent="0.25">
      <c r="A38" s="28" t="s">
        <v>6</v>
      </c>
      <c r="B38" s="29"/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40"/>
      <c r="O38" s="9">
        <f t="shared" si="2"/>
        <v>0</v>
      </c>
    </row>
    <row r="39" spans="1:15" customFormat="1" ht="15.75" x14ac:dyDescent="0.25">
      <c r="A39" s="28" t="s">
        <v>7</v>
      </c>
      <c r="B39" s="29"/>
      <c r="C39" s="12">
        <v>193</v>
      </c>
      <c r="D39" s="12">
        <v>188</v>
      </c>
      <c r="E39" s="12">
        <v>211</v>
      </c>
      <c r="F39" s="12">
        <v>211</v>
      </c>
      <c r="G39" s="12">
        <v>222</v>
      </c>
      <c r="H39" s="12">
        <v>231</v>
      </c>
      <c r="I39" s="12">
        <v>233</v>
      </c>
      <c r="J39" s="12">
        <v>236</v>
      </c>
      <c r="K39" s="12">
        <v>236</v>
      </c>
      <c r="L39" s="12">
        <v>246</v>
      </c>
      <c r="M39" s="12">
        <v>0</v>
      </c>
      <c r="N39" s="40"/>
      <c r="O39" s="9">
        <f t="shared" si="2"/>
        <v>2207</v>
      </c>
    </row>
    <row r="40" spans="1:15" customFormat="1" ht="15.75" x14ac:dyDescent="0.25">
      <c r="A40" s="28" t="s">
        <v>43</v>
      </c>
      <c r="B40" s="29"/>
      <c r="C40" s="12">
        <v>5</v>
      </c>
      <c r="D40" s="12">
        <v>2</v>
      </c>
      <c r="E40" s="12">
        <v>4</v>
      </c>
      <c r="F40" s="12">
        <v>8</v>
      </c>
      <c r="G40" s="12">
        <v>6</v>
      </c>
      <c r="H40" s="12">
        <v>3</v>
      </c>
      <c r="I40" s="12">
        <v>3</v>
      </c>
      <c r="J40" s="12">
        <v>4</v>
      </c>
      <c r="K40" s="12">
        <v>4</v>
      </c>
      <c r="L40" s="12">
        <v>6</v>
      </c>
      <c r="M40" s="12">
        <v>1</v>
      </c>
      <c r="N40" s="40"/>
      <c r="O40" s="9">
        <f t="shared" si="2"/>
        <v>46</v>
      </c>
    </row>
    <row r="41" spans="1:15" customFormat="1" ht="15.75" x14ac:dyDescent="0.25">
      <c r="A41" s="28" t="s">
        <v>41</v>
      </c>
      <c r="B41" s="29"/>
      <c r="C41" s="12">
        <v>0</v>
      </c>
      <c r="D41" s="12">
        <v>0</v>
      </c>
      <c r="E41" s="12">
        <v>0</v>
      </c>
      <c r="F41" s="12">
        <v>1</v>
      </c>
      <c r="G41" s="12">
        <v>1</v>
      </c>
      <c r="H41" s="12">
        <v>3</v>
      </c>
      <c r="I41" s="12">
        <v>1</v>
      </c>
      <c r="J41" s="12">
        <v>0</v>
      </c>
      <c r="K41" s="12">
        <v>0</v>
      </c>
      <c r="L41" s="12">
        <v>2</v>
      </c>
      <c r="M41" s="12">
        <v>1</v>
      </c>
      <c r="N41" s="40"/>
      <c r="O41" s="9">
        <f t="shared" si="2"/>
        <v>9</v>
      </c>
    </row>
    <row r="42" spans="1:15" customFormat="1" ht="15.75" x14ac:dyDescent="0.25">
      <c r="A42" s="28" t="s">
        <v>42</v>
      </c>
      <c r="B42" s="29"/>
      <c r="C42" s="12">
        <v>1</v>
      </c>
      <c r="D42" s="12">
        <v>0</v>
      </c>
      <c r="E42" s="12">
        <v>0</v>
      </c>
      <c r="F42" s="12">
        <v>2</v>
      </c>
      <c r="G42" s="12">
        <v>2</v>
      </c>
      <c r="H42" s="12">
        <v>0</v>
      </c>
      <c r="I42" s="12">
        <v>0</v>
      </c>
      <c r="J42" s="12">
        <v>0</v>
      </c>
      <c r="K42" s="12">
        <v>0</v>
      </c>
      <c r="L42" s="12">
        <v>1</v>
      </c>
      <c r="M42" s="12">
        <v>1</v>
      </c>
      <c r="N42" s="40"/>
      <c r="O42" s="9">
        <f t="shared" si="2"/>
        <v>7</v>
      </c>
    </row>
    <row r="43" spans="1:15" ht="15.75" x14ac:dyDescent="0.2">
      <c r="A43" s="26" t="s">
        <v>8</v>
      </c>
      <c r="B43" s="27"/>
      <c r="C43" s="14">
        <v>6</v>
      </c>
      <c r="D43" s="14">
        <v>9</v>
      </c>
      <c r="E43" s="14">
        <v>9</v>
      </c>
      <c r="F43" s="14">
        <v>4</v>
      </c>
      <c r="G43" s="14">
        <v>6</v>
      </c>
      <c r="H43" s="14">
        <v>9</v>
      </c>
      <c r="I43" s="14">
        <v>4</v>
      </c>
      <c r="J43" s="14">
        <v>1</v>
      </c>
      <c r="K43" s="14">
        <v>1</v>
      </c>
      <c r="L43" s="14">
        <v>6</v>
      </c>
      <c r="M43" s="14">
        <v>9</v>
      </c>
      <c r="N43" s="40"/>
      <c r="O43" s="9">
        <f t="shared" si="2"/>
        <v>64</v>
      </c>
    </row>
    <row r="44" spans="1:15" ht="15.75" x14ac:dyDescent="0.2">
      <c r="A44" s="26" t="s">
        <v>9</v>
      </c>
      <c r="B44" s="27"/>
      <c r="C44" s="16">
        <v>613</v>
      </c>
      <c r="D44" s="16">
        <v>734</v>
      </c>
      <c r="E44" s="16">
        <v>952</v>
      </c>
      <c r="F44" s="16">
        <v>740</v>
      </c>
      <c r="G44" s="16">
        <v>685</v>
      </c>
      <c r="H44" s="16">
        <v>715</v>
      </c>
      <c r="I44" s="16">
        <v>472</v>
      </c>
      <c r="J44" s="16">
        <v>739</v>
      </c>
      <c r="K44" s="16">
        <v>739</v>
      </c>
      <c r="L44" s="16">
        <v>957</v>
      </c>
      <c r="M44" s="16">
        <v>1978</v>
      </c>
      <c r="N44" s="40"/>
      <c r="O44" s="9">
        <f t="shared" si="2"/>
        <v>9324</v>
      </c>
    </row>
    <row r="45" spans="1:15" ht="15.75" x14ac:dyDescent="0.2">
      <c r="A45" s="26" t="s">
        <v>10</v>
      </c>
      <c r="B45" s="27"/>
      <c r="C45" s="16">
        <v>44</v>
      </c>
      <c r="D45" s="16">
        <v>22</v>
      </c>
      <c r="E45" s="16">
        <v>44</v>
      </c>
      <c r="F45" s="16">
        <v>60</v>
      </c>
      <c r="G45" s="16">
        <v>42</v>
      </c>
      <c r="H45" s="16">
        <v>54</v>
      </c>
      <c r="I45" s="16">
        <v>36</v>
      </c>
      <c r="J45" s="16">
        <v>38</v>
      </c>
      <c r="K45" s="16">
        <v>38</v>
      </c>
      <c r="L45" s="16">
        <v>45</v>
      </c>
      <c r="M45" s="16">
        <v>24</v>
      </c>
      <c r="N45" s="40"/>
      <c r="O45" s="9">
        <f t="shared" si="2"/>
        <v>447</v>
      </c>
    </row>
    <row r="46" spans="1:15" ht="15.75" x14ac:dyDescent="0.2">
      <c r="A46" s="26" t="s">
        <v>46</v>
      </c>
      <c r="B46" s="27"/>
      <c r="C46" s="16">
        <v>623</v>
      </c>
      <c r="D46" s="16">
        <v>749</v>
      </c>
      <c r="E46" s="16">
        <v>867</v>
      </c>
      <c r="F46" s="16">
        <v>758</v>
      </c>
      <c r="G46" s="16">
        <v>698</v>
      </c>
      <c r="H46" s="16">
        <v>784</v>
      </c>
      <c r="I46" s="16">
        <v>510</v>
      </c>
      <c r="J46" s="16">
        <v>779</v>
      </c>
      <c r="K46" s="16">
        <v>779</v>
      </c>
      <c r="L46" s="16">
        <v>822</v>
      </c>
      <c r="M46" s="16">
        <v>822</v>
      </c>
      <c r="N46" s="40"/>
      <c r="O46" s="9">
        <f t="shared" si="2"/>
        <v>8191</v>
      </c>
    </row>
    <row r="47" spans="1:15" ht="15.75" x14ac:dyDescent="0.2">
      <c r="A47" s="26" t="s">
        <v>45</v>
      </c>
      <c r="B47" s="27"/>
      <c r="C47" s="16">
        <v>858</v>
      </c>
      <c r="D47" s="16">
        <v>1944</v>
      </c>
      <c r="E47" s="16">
        <v>1178</v>
      </c>
      <c r="F47" s="16">
        <v>2160</v>
      </c>
      <c r="G47" s="16">
        <v>2004</v>
      </c>
      <c r="H47" s="16">
        <v>1146</v>
      </c>
      <c r="I47" s="16">
        <v>1002</v>
      </c>
      <c r="J47" s="16">
        <v>2269</v>
      </c>
      <c r="K47" s="16">
        <v>2269</v>
      </c>
      <c r="L47" s="16">
        <v>1854</v>
      </c>
      <c r="M47" s="16">
        <v>1235</v>
      </c>
      <c r="N47" s="40"/>
      <c r="O47" s="9">
        <f t="shared" si="2"/>
        <v>17919</v>
      </c>
    </row>
    <row r="48" spans="1:15" ht="15.75" x14ac:dyDescent="0.2">
      <c r="A48" s="26" t="s">
        <v>44</v>
      </c>
      <c r="B48" s="27"/>
      <c r="C48" s="16">
        <v>36</v>
      </c>
      <c r="D48" s="16">
        <v>41</v>
      </c>
      <c r="E48" s="16">
        <v>38</v>
      </c>
      <c r="F48" s="16">
        <v>25</v>
      </c>
      <c r="G48" s="16">
        <v>66</v>
      </c>
      <c r="H48" s="16">
        <v>45</v>
      </c>
      <c r="I48" s="16">
        <v>30</v>
      </c>
      <c r="J48" s="16">
        <v>46</v>
      </c>
      <c r="K48" s="16">
        <v>46</v>
      </c>
      <c r="L48" s="16">
        <v>40</v>
      </c>
      <c r="M48" s="16">
        <v>18</v>
      </c>
      <c r="N48" s="40"/>
      <c r="O48" s="9">
        <f t="shared" si="2"/>
        <v>431</v>
      </c>
    </row>
    <row r="49" spans="1:15" ht="15.75" x14ac:dyDescent="0.2">
      <c r="A49" s="26" t="s">
        <v>11</v>
      </c>
      <c r="B49" s="27"/>
      <c r="C49" s="16">
        <v>604</v>
      </c>
      <c r="D49" s="16">
        <v>717</v>
      </c>
      <c r="E49" s="16">
        <v>819</v>
      </c>
      <c r="F49" s="16">
        <v>680</v>
      </c>
      <c r="G49" s="16">
        <v>653</v>
      </c>
      <c r="H49" s="16">
        <v>916</v>
      </c>
      <c r="I49" s="16">
        <v>436</v>
      </c>
      <c r="J49" s="16">
        <v>709</v>
      </c>
      <c r="K49" s="16">
        <v>709</v>
      </c>
      <c r="L49" s="16">
        <v>822</v>
      </c>
      <c r="M49" s="16">
        <v>346</v>
      </c>
      <c r="N49" s="40"/>
      <c r="O49" s="9">
        <f t="shared" si="2"/>
        <v>7411</v>
      </c>
    </row>
    <row r="50" spans="1:15" ht="15.75" x14ac:dyDescent="0.2">
      <c r="A50" s="26" t="s">
        <v>12</v>
      </c>
      <c r="B50" s="27"/>
      <c r="C50" s="16">
        <v>14</v>
      </c>
      <c r="D50" s="16">
        <v>14</v>
      </c>
      <c r="E50" s="16">
        <v>38</v>
      </c>
      <c r="F50" s="16">
        <v>18</v>
      </c>
      <c r="G50" s="16">
        <v>17</v>
      </c>
      <c r="H50" s="16">
        <v>31</v>
      </c>
      <c r="I50" s="16">
        <v>9</v>
      </c>
      <c r="J50" s="16">
        <v>17</v>
      </c>
      <c r="K50" s="16">
        <v>17</v>
      </c>
      <c r="L50" s="16">
        <v>21</v>
      </c>
      <c r="M50" s="16">
        <v>6</v>
      </c>
      <c r="N50" s="40"/>
      <c r="O50" s="9">
        <f t="shared" si="2"/>
        <v>202</v>
      </c>
    </row>
    <row r="51" spans="1:15" ht="15.75" x14ac:dyDescent="0.2">
      <c r="A51" s="26" t="s">
        <v>13</v>
      </c>
      <c r="B51" s="27"/>
      <c r="C51" s="16">
        <v>306</v>
      </c>
      <c r="D51" s="16">
        <v>368</v>
      </c>
      <c r="E51" s="16">
        <v>445</v>
      </c>
      <c r="F51" s="16">
        <v>366</v>
      </c>
      <c r="G51" s="16">
        <v>350</v>
      </c>
      <c r="H51" s="16">
        <v>490</v>
      </c>
      <c r="I51" s="16">
        <v>200</v>
      </c>
      <c r="J51" s="16">
        <v>360</v>
      </c>
      <c r="K51" s="16">
        <v>360</v>
      </c>
      <c r="L51" s="16">
        <v>284</v>
      </c>
      <c r="M51" s="16">
        <v>856</v>
      </c>
      <c r="N51" s="40"/>
      <c r="O51" s="9">
        <f t="shared" si="2"/>
        <v>4385</v>
      </c>
    </row>
    <row r="52" spans="1:15" ht="15.75" x14ac:dyDescent="0.2">
      <c r="A52" s="26" t="s">
        <v>14</v>
      </c>
      <c r="B52" s="27"/>
      <c r="C52" s="16">
        <v>0</v>
      </c>
      <c r="D52" s="16">
        <v>4</v>
      </c>
      <c r="E52" s="16">
        <v>3</v>
      </c>
      <c r="F52" s="16">
        <v>3</v>
      </c>
      <c r="G52" s="16">
        <v>5</v>
      </c>
      <c r="H52" s="16">
        <v>2</v>
      </c>
      <c r="I52" s="16">
        <v>5</v>
      </c>
      <c r="J52" s="16">
        <v>3</v>
      </c>
      <c r="K52" s="16">
        <v>3</v>
      </c>
      <c r="L52" s="16">
        <v>2</v>
      </c>
      <c r="M52" s="16">
        <v>1</v>
      </c>
      <c r="N52" s="40"/>
      <c r="O52" s="9">
        <f t="shared" si="2"/>
        <v>31</v>
      </c>
    </row>
    <row r="53" spans="1:15" ht="15.75" x14ac:dyDescent="0.2">
      <c r="A53" s="26" t="s">
        <v>15</v>
      </c>
      <c r="B53" s="27"/>
      <c r="C53" s="16">
        <v>2</v>
      </c>
      <c r="D53" s="16">
        <v>4</v>
      </c>
      <c r="E53" s="16">
        <v>3</v>
      </c>
      <c r="F53" s="16">
        <v>5</v>
      </c>
      <c r="G53" s="16">
        <v>3</v>
      </c>
      <c r="H53" s="16">
        <v>6</v>
      </c>
      <c r="I53" s="16">
        <v>4</v>
      </c>
      <c r="J53" s="16">
        <v>3</v>
      </c>
      <c r="K53" s="16">
        <v>3</v>
      </c>
      <c r="L53" s="16">
        <v>3</v>
      </c>
      <c r="M53" s="16">
        <v>0</v>
      </c>
      <c r="N53" s="40"/>
      <c r="O53" s="9">
        <f t="shared" si="2"/>
        <v>36</v>
      </c>
    </row>
    <row r="54" spans="1:15" ht="15.75" x14ac:dyDescent="0.2">
      <c r="A54" s="26" t="s">
        <v>16</v>
      </c>
      <c r="B54" s="27"/>
      <c r="C54" s="16">
        <v>2</v>
      </c>
      <c r="D54" s="16">
        <v>4</v>
      </c>
      <c r="E54" s="16">
        <v>3</v>
      </c>
      <c r="F54" s="16">
        <v>5</v>
      </c>
      <c r="G54" s="16">
        <v>3</v>
      </c>
      <c r="H54" s="16">
        <v>6</v>
      </c>
      <c r="I54" s="16">
        <v>4</v>
      </c>
      <c r="J54" s="16">
        <v>3</v>
      </c>
      <c r="K54" s="16">
        <v>3</v>
      </c>
      <c r="L54" s="16">
        <v>3</v>
      </c>
      <c r="M54" s="16">
        <v>0</v>
      </c>
      <c r="N54" s="40"/>
      <c r="O54" s="9">
        <f t="shared" si="2"/>
        <v>36</v>
      </c>
    </row>
    <row r="55" spans="1:15" ht="16.5" thickBot="1" x14ac:dyDescent="0.25">
      <c r="A55" s="33" t="s">
        <v>17</v>
      </c>
      <c r="B55" s="34"/>
      <c r="C55" s="17">
        <v>0</v>
      </c>
      <c r="D55" s="17">
        <v>0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7">
        <v>0</v>
      </c>
      <c r="N55" s="43"/>
      <c r="O55" s="10">
        <f t="shared" si="2"/>
        <v>0</v>
      </c>
    </row>
    <row r="56" spans="1:15" x14ac:dyDescent="0.2"/>
    <row r="57" spans="1:15" x14ac:dyDescent="0.2">
      <c r="A57" s="32" t="s">
        <v>69</v>
      </c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</row>
  </sheetData>
  <protectedRanges>
    <protectedRange sqref="C5:C7" name="Rango1"/>
    <protectedRange sqref="D5:D7" name="Rango1_1"/>
    <protectedRange sqref="E5:E7" name="Rango1_2"/>
    <protectedRange sqref="F5:F7" name="Rango1_3"/>
    <protectedRange sqref="G5:G7" name="Rango1_4"/>
    <protectedRange sqref="H5:H7" name="Rango1_5"/>
    <protectedRange sqref="I5:I7" name="Rango1_6"/>
    <protectedRange sqref="J5:J7" name="Rango1_7"/>
    <protectedRange sqref="K5:K7" name="Rango1_10"/>
    <protectedRange sqref="L5:L7" name="Rango1_11"/>
    <protectedRange sqref="M5:M7" name="Rango1_12"/>
  </protectedRanges>
  <mergeCells count="57">
    <mergeCell ref="A57:N57"/>
    <mergeCell ref="N4:N55"/>
    <mergeCell ref="A4:B4"/>
    <mergeCell ref="A5:B5"/>
    <mergeCell ref="A6:B6"/>
    <mergeCell ref="A7:B7"/>
    <mergeCell ref="A18:B18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29:B29"/>
    <mergeCell ref="A30:B30"/>
    <mergeCell ref="A19:B19"/>
    <mergeCell ref="A20:B20"/>
    <mergeCell ref="A21:B21"/>
    <mergeCell ref="A22:B22"/>
    <mergeCell ref="A23:B23"/>
    <mergeCell ref="A24:B24"/>
    <mergeCell ref="A1:O1"/>
    <mergeCell ref="A3:B3"/>
    <mergeCell ref="A46:B46"/>
    <mergeCell ref="A47:B47"/>
    <mergeCell ref="A48:B48"/>
    <mergeCell ref="A40:B40"/>
    <mergeCell ref="A41:B41"/>
    <mergeCell ref="A42:B42"/>
    <mergeCell ref="A43:B43"/>
    <mergeCell ref="A44:B44"/>
    <mergeCell ref="A45:B45"/>
    <mergeCell ref="A35:B35"/>
    <mergeCell ref="A36:B36"/>
    <mergeCell ref="A37:B37"/>
    <mergeCell ref="A38:B38"/>
    <mergeCell ref="A39:B39"/>
    <mergeCell ref="A52:B52"/>
    <mergeCell ref="A53:B53"/>
    <mergeCell ref="A54:B54"/>
    <mergeCell ref="A55:B55"/>
    <mergeCell ref="A2:O2"/>
    <mergeCell ref="A49:B49"/>
    <mergeCell ref="A50:B50"/>
    <mergeCell ref="A51:B51"/>
    <mergeCell ref="A31:B31"/>
    <mergeCell ref="A32:B32"/>
    <mergeCell ref="A33:B33"/>
    <mergeCell ref="A34:B34"/>
    <mergeCell ref="A25:B25"/>
    <mergeCell ref="A26:B26"/>
    <mergeCell ref="A27:B27"/>
    <mergeCell ref="A28:B28"/>
  </mergeCells>
  <printOptions horizontalCentered="1"/>
  <pageMargins left="0.70866141732283472" right="0.70866141732283472" top="1.5748031496062993" bottom="1.0236220472440944" header="0.31496062992125984" footer="0.31496062992125984"/>
  <pageSetup scale="75" orientation="landscape" r:id="rId1"/>
  <headerFooter>
    <oddHeader>&amp;L
                                                        &amp;G&amp;C&amp;"Arial,Negrita"&amp;12
PODER JUDICIAL DEL ESTADO DE TLAXCALA.
CONTRALORÍA.</oddHeader>
    <oddFooter>&amp;L&amp;"Arial,Normal"&amp;K000000Fecha de Actualización: 11 de Febrero 2015
Fecha de Validación: 11 de Febrero 2015
Área Responsable de la Información: Contraloría.&amp;R&amp;"Arial,Cursiva"*Fuente:Informes Mensuales que remiten 
los Órganos Jurisdiccionales
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1 GYA</vt:lpstr>
      <vt:lpstr>2 GYA</vt:lpstr>
      <vt:lpstr>3 GYA</vt:lpstr>
      <vt:lpstr>1 SP</vt:lpstr>
      <vt:lpstr>2 SP</vt:lpstr>
      <vt:lpstr>3 SP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PJ-TLAX-244-01</cp:lastModifiedBy>
  <cp:lastPrinted>2015-10-16T15:06:15Z</cp:lastPrinted>
  <dcterms:created xsi:type="dcterms:W3CDTF">2015-01-22T20:36:12Z</dcterms:created>
  <dcterms:modified xsi:type="dcterms:W3CDTF">2022-04-06T14:41:18Z</dcterms:modified>
</cp:coreProperties>
</file>